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on\Desktop\"/>
    </mc:Choice>
  </mc:AlternateContent>
  <bookViews>
    <workbookView xWindow="0" yWindow="0" windowWidth="20490" windowHeight="7155"/>
  </bookViews>
  <sheets>
    <sheet name="Data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</calcChain>
</file>

<file path=xl/sharedStrings.xml><?xml version="1.0" encoding="utf-8"?>
<sst xmlns="http://schemas.openxmlformats.org/spreadsheetml/2006/main" count="223" uniqueCount="89">
  <si>
    <t>Hydrogeochemistry field trip data</t>
  </si>
  <si>
    <t>Shale Hills Critical Zone Observatory</t>
  </si>
  <si>
    <t>October 11-12, 2014</t>
  </si>
  <si>
    <t>Site</t>
  </si>
  <si>
    <t>Latitude</t>
  </si>
  <si>
    <t>Longitude</t>
  </si>
  <si>
    <t>Na</t>
  </si>
  <si>
    <t>K</t>
  </si>
  <si>
    <t>Ca</t>
  </si>
  <si>
    <t>Mg</t>
  </si>
  <si>
    <t>Fe</t>
  </si>
  <si>
    <t>Mn</t>
  </si>
  <si>
    <t>Fe(II)</t>
  </si>
  <si>
    <t>F</t>
  </si>
  <si>
    <t>Cl</t>
  </si>
  <si>
    <t>SO4</t>
  </si>
  <si>
    <t>Br</t>
  </si>
  <si>
    <t>NO3</t>
  </si>
  <si>
    <t>DOC</t>
  </si>
  <si>
    <t>µM</t>
  </si>
  <si>
    <t>Std. Err.</t>
  </si>
  <si>
    <t>Above Dam</t>
  </si>
  <si>
    <t>&lt; DL</t>
  </si>
  <si>
    <t>Below Dam</t>
  </si>
  <si>
    <t>Below Weir</t>
  </si>
  <si>
    <t>Downstream Dam</t>
  </si>
  <si>
    <t>Katy Creek</t>
  </si>
  <si>
    <t>L. Perez Entrance</t>
  </si>
  <si>
    <t>Lake Perez</t>
  </si>
  <si>
    <t>Stream 2</t>
  </si>
  <si>
    <t>Stream 3</t>
  </si>
  <si>
    <t>Stream 1001</t>
  </si>
  <si>
    <t>Stream 1213</t>
  </si>
  <si>
    <t>SW T1030</t>
  </si>
  <si>
    <t>SW T11</t>
  </si>
  <si>
    <t>SW T5</t>
  </si>
  <si>
    <t>SW T75</t>
  </si>
  <si>
    <t>SW Tree 1213</t>
  </si>
  <si>
    <t>SW3 Tree 259</t>
  </si>
  <si>
    <t>Well 2</t>
  </si>
  <si>
    <t>Well 4</t>
  </si>
  <si>
    <t>Well 5</t>
  </si>
  <si>
    <t>Well 6</t>
  </si>
  <si>
    <t>Well 7</t>
  </si>
  <si>
    <t>Well 8</t>
  </si>
  <si>
    <t>Well 8 &lt; 10 kDa</t>
  </si>
  <si>
    <t>Well 9</t>
  </si>
  <si>
    <t>Well 10</t>
  </si>
  <si>
    <t>Well 11</t>
  </si>
  <si>
    <t>Well 11 &lt; 10 kDa</t>
  </si>
  <si>
    <t>Well 13</t>
  </si>
  <si>
    <t>Well 14</t>
  </si>
  <si>
    <t>Well 17</t>
  </si>
  <si>
    <t>Well 18</t>
  </si>
  <si>
    <t>shavers creek @ red rose</t>
  </si>
  <si>
    <t>Detection Limit</t>
  </si>
  <si>
    <t>Sample Name</t>
  </si>
  <si>
    <t>SSHCZO Stream</t>
  </si>
  <si>
    <t>SSHCZO Well 2</t>
  </si>
  <si>
    <t>SSHCZO Well 4</t>
  </si>
  <si>
    <t>SSHCZO Well 5</t>
  </si>
  <si>
    <t>SSHCZO Well 6</t>
  </si>
  <si>
    <t>SSHCZO Well 7</t>
  </si>
  <si>
    <t>SSHCZO Well 8</t>
  </si>
  <si>
    <t>SSHCZO Well 9</t>
  </si>
  <si>
    <t>SSHCZO Well 10</t>
  </si>
  <si>
    <t>SSHCZO Well 11</t>
  </si>
  <si>
    <t>SSHCZO Well 13</t>
  </si>
  <si>
    <t>SSHCZO Well 14</t>
  </si>
  <si>
    <t>SSHCZO Well 17</t>
  </si>
  <si>
    <t>SSHCZO Well 18</t>
  </si>
  <si>
    <t>Cations analyzed on PerkinElmer ICP-OES 8000; anions analyzed on ThermoFisher Dionex ICS-2100; DOC analyzed on Shimadzu TOC-L; Fe(II) analyzed with Hach 1,10-phenanthroline method and spectrophotometer</t>
  </si>
  <si>
    <t>Shaver Creek</t>
  </si>
  <si>
    <t>pH</t>
  </si>
  <si>
    <t>µS/cm</t>
  </si>
  <si>
    <t>m</t>
  </si>
  <si>
    <t>Water table elevation</t>
  </si>
  <si>
    <t>Ground elevation</t>
  </si>
  <si>
    <t>Specific Conductance</t>
  </si>
  <si>
    <t>Temperature</t>
  </si>
  <si>
    <t>degrees C</t>
  </si>
  <si>
    <t>SW1 Tree 1032</t>
  </si>
  <si>
    <t>SW2 Tree 1101</t>
  </si>
  <si>
    <t xml:space="preserve">Stream samples within SSHCZO were named according to the closest tree </t>
  </si>
  <si>
    <t>Stream samples from within SSHCZO were collected from stagnant pools along the length of the stream because the stream was not flowing</t>
  </si>
  <si>
    <t>PO4</t>
  </si>
  <si>
    <t>Sampling Date</t>
  </si>
  <si>
    <t>Y - Coordinate</t>
  </si>
  <si>
    <t>X - Coordinate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</si>
</sst>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Fill="1"/>
    <xf numFmtId="2" fontId="3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center"/>
    </xf>
    <xf numFmtId="1" fontId="1" fillId="0" borderId="0" xfId="0" applyNumberFormat="1" applyFont="1"/>
    <xf numFmtId="164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3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workbookViewId="0">
      <selection activeCell="G12" sqref="G12"/>
    </sheetView>
  </sheetViews>
  <sheetFormatPr defaultRowHeight="12" x14ac:dyDescent="0.2"/>
  <cols>
    <col min="1" max="1" width="22.140625" style="1" customWidth="1"/>
    <col min="2" max="3" width="18" style="1" customWidth="1"/>
    <col min="4" max="4" width="13.42578125" style="3" customWidth="1"/>
    <col min="5" max="7" width="13.85546875" style="3" customWidth="1"/>
    <col min="8" max="8" width="15.140625" style="3" customWidth="1"/>
    <col min="9" max="9" width="20.140625" style="3" customWidth="1"/>
    <col min="10" max="10" width="19" style="10" customWidth="1"/>
    <col min="11" max="11" width="19" style="16" customWidth="1"/>
    <col min="12" max="12" width="13.85546875" style="11" customWidth="1"/>
    <col min="13" max="19" width="10.7109375" style="1" customWidth="1"/>
    <col min="20" max="20" width="9.85546875" style="2" customWidth="1"/>
    <col min="21" max="23" width="9.28515625" style="2" bestFit="1" customWidth="1"/>
    <col min="24" max="24" width="9.42578125" style="2" bestFit="1" customWidth="1"/>
    <col min="25" max="26" width="9.42578125" style="1" bestFit="1" customWidth="1"/>
    <col min="27" max="28" width="14.140625" style="1" customWidth="1"/>
    <col min="29" max="29" width="13.85546875" style="3" customWidth="1"/>
    <col min="30" max="16384" width="9.140625" style="1"/>
  </cols>
  <sheetData>
    <row r="1" spans="1:30" x14ac:dyDescent="0.2">
      <c r="A1" s="4" t="s">
        <v>56</v>
      </c>
      <c r="B1" s="4" t="s">
        <v>3</v>
      </c>
      <c r="C1" s="4" t="s">
        <v>86</v>
      </c>
      <c r="D1" s="4" t="s">
        <v>4</v>
      </c>
      <c r="E1" s="5" t="s">
        <v>5</v>
      </c>
      <c r="F1" s="32" t="s">
        <v>87</v>
      </c>
      <c r="G1" s="32" t="s">
        <v>88</v>
      </c>
      <c r="H1" s="5" t="s">
        <v>77</v>
      </c>
      <c r="I1" s="5" t="s">
        <v>76</v>
      </c>
      <c r="J1" s="9" t="s">
        <v>78</v>
      </c>
      <c r="K1" s="26" t="s">
        <v>79</v>
      </c>
      <c r="L1" s="28" t="s">
        <v>73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6" t="s">
        <v>13</v>
      </c>
      <c r="U1" s="6" t="s">
        <v>14</v>
      </c>
      <c r="V1" s="6" t="s">
        <v>15</v>
      </c>
      <c r="W1" s="6" t="s">
        <v>16</v>
      </c>
      <c r="X1" s="6" t="s">
        <v>17</v>
      </c>
      <c r="Y1" s="7" t="s">
        <v>85</v>
      </c>
      <c r="Z1" s="5" t="s">
        <v>18</v>
      </c>
      <c r="AA1" s="8"/>
      <c r="AB1" s="8"/>
      <c r="AC1" s="5"/>
      <c r="AD1" s="9"/>
    </row>
    <row r="2" spans="1:30" x14ac:dyDescent="0.2">
      <c r="H2" s="3" t="s">
        <v>75</v>
      </c>
      <c r="I2" s="5" t="s">
        <v>75</v>
      </c>
      <c r="J2" s="29" t="s">
        <v>74</v>
      </c>
      <c r="K2" s="27" t="s">
        <v>80</v>
      </c>
      <c r="M2" s="6" t="s">
        <v>19</v>
      </c>
      <c r="N2" s="6" t="s">
        <v>19</v>
      </c>
      <c r="O2" s="6" t="s">
        <v>19</v>
      </c>
      <c r="P2" s="6" t="s">
        <v>19</v>
      </c>
      <c r="Q2" s="6" t="s">
        <v>19</v>
      </c>
      <c r="R2" s="6" t="s">
        <v>19</v>
      </c>
      <c r="S2" s="6" t="s">
        <v>19</v>
      </c>
      <c r="T2" s="6" t="s">
        <v>19</v>
      </c>
      <c r="U2" s="6" t="s">
        <v>19</v>
      </c>
      <c r="V2" s="6" t="s">
        <v>19</v>
      </c>
      <c r="W2" s="6" t="s">
        <v>19</v>
      </c>
      <c r="X2" s="6" t="s">
        <v>19</v>
      </c>
      <c r="Y2" s="7" t="s">
        <v>19</v>
      </c>
      <c r="Z2" s="7" t="s">
        <v>19</v>
      </c>
      <c r="AA2" s="7"/>
      <c r="AB2" s="7"/>
      <c r="AC2" s="7"/>
      <c r="AD2" s="10"/>
    </row>
    <row r="3" spans="1:30" x14ac:dyDescent="0.2">
      <c r="A3" s="23" t="s">
        <v>55</v>
      </c>
      <c r="M3" s="10">
        <v>43.49717268377556</v>
      </c>
      <c r="N3" s="10">
        <v>25.576755844288712</v>
      </c>
      <c r="O3" s="10">
        <v>24.951344877488896</v>
      </c>
      <c r="P3" s="10">
        <v>41.143797572515943</v>
      </c>
      <c r="Q3" s="11">
        <v>0.17906706061420002</v>
      </c>
      <c r="R3" s="11">
        <v>0.18202337180093922</v>
      </c>
      <c r="S3" s="6"/>
      <c r="T3" s="22">
        <v>1.23636530739757</v>
      </c>
      <c r="U3" s="22">
        <v>3.1648234677806109</v>
      </c>
      <c r="V3" s="22">
        <v>1.2098313792959092</v>
      </c>
      <c r="W3" s="22">
        <v>1.4721343393423358</v>
      </c>
      <c r="X3" s="22">
        <v>1.8984132443374153</v>
      </c>
      <c r="Y3" s="22">
        <v>2.4589999952386439</v>
      </c>
      <c r="Z3" s="10">
        <f>1000*1/12</f>
        <v>83.333333333333329</v>
      </c>
      <c r="AA3" s="7"/>
      <c r="AB3" s="7"/>
      <c r="AC3" s="7"/>
      <c r="AD3" s="10"/>
    </row>
    <row r="4" spans="1:30" x14ac:dyDescent="0.2">
      <c r="A4" s="23" t="s">
        <v>20</v>
      </c>
      <c r="M4" s="10">
        <v>24.358416702914312</v>
      </c>
      <c r="N4" s="10">
        <v>31.203642130032229</v>
      </c>
      <c r="O4" s="10">
        <v>57.637606666999346</v>
      </c>
      <c r="P4" s="10">
        <v>108.61962559144209</v>
      </c>
      <c r="Q4" s="11">
        <v>0.15220700152207001</v>
      </c>
      <c r="R4" s="11">
        <v>8.5550984746441447E-2</v>
      </c>
      <c r="S4" s="5"/>
      <c r="T4" s="19">
        <v>0.90498102255466273</v>
      </c>
      <c r="U4" s="19">
        <v>1.1532932633006872</v>
      </c>
      <c r="V4" s="19">
        <v>0.74210395486899516</v>
      </c>
      <c r="W4" s="19">
        <v>0.71561981625066162</v>
      </c>
      <c r="X4" s="19">
        <v>1.4339148603836607</v>
      </c>
      <c r="Y4" s="11">
        <v>0.87086686657408408</v>
      </c>
      <c r="Z4" s="3">
        <v>60</v>
      </c>
      <c r="AA4" s="7"/>
      <c r="AB4" s="7"/>
      <c r="AC4" s="7"/>
      <c r="AD4" s="10"/>
    </row>
    <row r="5" spans="1:30" x14ac:dyDescent="0.2">
      <c r="A5" s="1" t="s">
        <v>21</v>
      </c>
      <c r="B5" s="3" t="s">
        <v>28</v>
      </c>
      <c r="C5" s="31">
        <v>41924</v>
      </c>
      <c r="D5" s="3">
        <v>40.660646999999997</v>
      </c>
      <c r="E5" s="3">
        <v>-77.917945000000003</v>
      </c>
      <c r="J5" s="10">
        <v>188</v>
      </c>
      <c r="K5" s="16">
        <v>16.3</v>
      </c>
      <c r="L5" s="11">
        <v>6.74</v>
      </c>
      <c r="M5" s="10">
        <v>253.1904046338322</v>
      </c>
      <c r="N5" s="10">
        <v>56.147459100650252</v>
      </c>
      <c r="O5" s="10">
        <v>731.48643825978513</v>
      </c>
      <c r="P5" s="10">
        <v>117.74526616442091</v>
      </c>
      <c r="Q5" s="11">
        <v>6.1609399758057757</v>
      </c>
      <c r="R5" s="11">
        <v>5.1359202392444629</v>
      </c>
      <c r="S5" s="11" t="s">
        <v>22</v>
      </c>
      <c r="T5" s="12">
        <v>1.9369994328597393</v>
      </c>
      <c r="U5" s="12">
        <v>310.2450328731864</v>
      </c>
      <c r="V5" s="12">
        <v>63.787100433293915</v>
      </c>
      <c r="W5" s="12" t="s">
        <v>22</v>
      </c>
      <c r="X5" s="12" t="s">
        <v>22</v>
      </c>
      <c r="Y5" s="12" t="s">
        <v>22</v>
      </c>
      <c r="Z5" s="13">
        <v>2184.3785855682058</v>
      </c>
      <c r="AA5" s="10"/>
      <c r="AB5" s="10"/>
      <c r="AC5" s="10"/>
      <c r="AD5" s="10"/>
    </row>
    <row r="6" spans="1:30" x14ac:dyDescent="0.2">
      <c r="A6" s="1" t="s">
        <v>28</v>
      </c>
      <c r="B6" s="3" t="s">
        <v>28</v>
      </c>
      <c r="C6" s="31">
        <v>41924</v>
      </c>
      <c r="D6" s="3">
        <v>40.660646999999997</v>
      </c>
      <c r="E6" s="3">
        <v>-77.917945000000003</v>
      </c>
      <c r="J6" s="10">
        <v>185</v>
      </c>
      <c r="K6" s="16">
        <v>14.7</v>
      </c>
      <c r="L6" s="11">
        <v>7.01</v>
      </c>
      <c r="M6" s="10">
        <v>257.52102515712039</v>
      </c>
      <c r="N6" s="10">
        <v>53.438727748054575</v>
      </c>
      <c r="O6" s="10">
        <v>725.15644654322341</v>
      </c>
      <c r="P6" s="10">
        <v>117.45367951184079</v>
      </c>
      <c r="Q6" s="11">
        <v>11.006677882027295</v>
      </c>
      <c r="R6" s="11">
        <v>5.2872693449052042</v>
      </c>
      <c r="S6" s="11"/>
      <c r="T6" s="12">
        <v>1.7624756595956197</v>
      </c>
      <c r="U6" s="12">
        <v>311.37081211393911</v>
      </c>
      <c r="V6" s="12">
        <v>63.572619875217278</v>
      </c>
      <c r="W6" s="12" t="s">
        <v>22</v>
      </c>
      <c r="X6" s="12">
        <v>1.0596336368463011</v>
      </c>
      <c r="Y6" s="12" t="s">
        <v>22</v>
      </c>
      <c r="Z6" s="13">
        <v>1582.4234133138318</v>
      </c>
      <c r="AA6" s="10"/>
      <c r="AB6" s="10"/>
      <c r="AC6" s="10"/>
      <c r="AD6" s="10"/>
    </row>
    <row r="7" spans="1:30" x14ac:dyDescent="0.2">
      <c r="A7" s="1" t="s">
        <v>23</v>
      </c>
      <c r="B7" s="3" t="s">
        <v>72</v>
      </c>
      <c r="C7" s="31">
        <v>41924</v>
      </c>
      <c r="D7" s="3">
        <v>40.658248</v>
      </c>
      <c r="E7" s="3">
        <v>-77.917638999999994</v>
      </c>
      <c r="J7" s="10">
        <v>442</v>
      </c>
      <c r="K7" s="16">
        <v>13.9</v>
      </c>
      <c r="L7" s="11">
        <v>7.47</v>
      </c>
      <c r="M7" s="10">
        <v>253.84424932899125</v>
      </c>
      <c r="N7" s="10">
        <v>36.090228657157091</v>
      </c>
      <c r="O7" s="10">
        <v>2350</v>
      </c>
      <c r="P7" s="10">
        <v>411.54590377935273</v>
      </c>
      <c r="Q7" s="10" t="s">
        <v>22</v>
      </c>
      <c r="R7" s="11">
        <v>4.5961963389729794</v>
      </c>
      <c r="S7" s="11" t="s">
        <v>22</v>
      </c>
      <c r="T7" s="12">
        <v>7.0065134124781183</v>
      </c>
      <c r="U7" s="12">
        <v>299.24909962412738</v>
      </c>
      <c r="V7" s="12">
        <v>245.58444931099521</v>
      </c>
      <c r="W7" s="12">
        <v>2.2533434829636332</v>
      </c>
      <c r="X7" s="12">
        <v>12.483691108984903</v>
      </c>
      <c r="Y7" s="12" t="s">
        <v>22</v>
      </c>
      <c r="Z7" s="13">
        <v>2229.690711250646</v>
      </c>
      <c r="AA7" s="10"/>
      <c r="AB7" s="10"/>
      <c r="AC7" s="10"/>
      <c r="AD7" s="10"/>
    </row>
    <row r="8" spans="1:30" x14ac:dyDescent="0.2">
      <c r="A8" s="1" t="s">
        <v>25</v>
      </c>
      <c r="B8" s="3" t="s">
        <v>72</v>
      </c>
      <c r="C8" s="31">
        <v>41924</v>
      </c>
      <c r="D8" s="3">
        <v>40.658248</v>
      </c>
      <c r="E8" s="3">
        <v>-77.917638999999994</v>
      </c>
      <c r="J8" s="10">
        <v>288</v>
      </c>
      <c r="K8" s="16">
        <v>13.8</v>
      </c>
      <c r="L8" s="11">
        <v>7.72</v>
      </c>
      <c r="M8" s="10">
        <v>256.92496932119849</v>
      </c>
      <c r="N8" s="10">
        <v>37.353016845986808</v>
      </c>
      <c r="O8" s="10">
        <v>2279</v>
      </c>
      <c r="P8" s="10">
        <v>403.67013655974603</v>
      </c>
      <c r="Q8" s="10" t="s">
        <v>22</v>
      </c>
      <c r="R8" s="11">
        <v>3.7043142351821872</v>
      </c>
      <c r="S8" s="11"/>
      <c r="T8" s="12">
        <v>8.3001496164944193</v>
      </c>
      <c r="U8" s="12">
        <v>298.95564922867015</v>
      </c>
      <c r="V8" s="12">
        <v>245.72708011826083</v>
      </c>
      <c r="W8" s="12">
        <v>2.4867607831905039</v>
      </c>
      <c r="X8" s="12">
        <v>13.519197875818636</v>
      </c>
      <c r="Y8" s="12" t="s">
        <v>22</v>
      </c>
      <c r="Z8" s="13">
        <v>2041.901501683247</v>
      </c>
      <c r="AA8" s="10"/>
      <c r="AB8" s="10"/>
      <c r="AC8" s="10"/>
      <c r="AD8" s="10"/>
    </row>
    <row r="9" spans="1:30" x14ac:dyDescent="0.2">
      <c r="A9" s="1" t="s">
        <v>27</v>
      </c>
      <c r="B9" s="3" t="s">
        <v>72</v>
      </c>
      <c r="C9" s="31">
        <v>41924</v>
      </c>
      <c r="D9" s="3">
        <v>40.665126999999998</v>
      </c>
      <c r="E9" s="3">
        <v>-77.910661000000005</v>
      </c>
      <c r="J9" s="10">
        <v>157</v>
      </c>
      <c r="K9" s="16">
        <v>7.8</v>
      </c>
      <c r="L9" s="11">
        <v>6.75</v>
      </c>
      <c r="M9" s="10">
        <v>286.81287526658031</v>
      </c>
      <c r="N9" s="10">
        <v>39.722990606261071</v>
      </c>
      <c r="O9" s="10">
        <v>591.533498422104</v>
      </c>
      <c r="P9" s="10">
        <v>78.943580290446789</v>
      </c>
      <c r="Q9" s="10" t="s">
        <v>22</v>
      </c>
      <c r="R9" s="11">
        <v>0.30537889087717884</v>
      </c>
      <c r="S9" s="11"/>
      <c r="T9" s="12">
        <v>0.94613037224921714</v>
      </c>
      <c r="U9" s="12">
        <v>378.50137801601193</v>
      </c>
      <c r="V9" s="12">
        <v>80.872435488928971</v>
      </c>
      <c r="W9" s="12" t="s">
        <v>22</v>
      </c>
      <c r="X9" s="12">
        <v>0.94975885362106904</v>
      </c>
      <c r="Y9" s="12" t="s">
        <v>22</v>
      </c>
      <c r="Z9" s="13">
        <v>1210.0496778504871</v>
      </c>
      <c r="AA9" s="10"/>
      <c r="AB9" s="10"/>
      <c r="AC9" s="10"/>
      <c r="AD9" s="10"/>
    </row>
    <row r="10" spans="1:30" x14ac:dyDescent="0.2">
      <c r="A10" s="1" t="s">
        <v>29</v>
      </c>
      <c r="B10" s="3" t="s">
        <v>72</v>
      </c>
      <c r="C10" s="31">
        <v>41924</v>
      </c>
      <c r="D10" s="3">
        <v>40.665126999999998</v>
      </c>
      <c r="E10" s="3">
        <v>-77.910661000000005</v>
      </c>
      <c r="J10" s="10">
        <v>147</v>
      </c>
      <c r="K10" s="16">
        <v>8</v>
      </c>
      <c r="L10" s="11">
        <v>7.1</v>
      </c>
      <c r="M10" s="10">
        <v>251.71815303020469</v>
      </c>
      <c r="N10" s="12" t="s">
        <v>22</v>
      </c>
      <c r="O10" s="10">
        <v>610.12818764665394</v>
      </c>
      <c r="P10" s="10">
        <v>95.549656281398299</v>
      </c>
      <c r="Q10" s="11">
        <v>0.76260771785822612</v>
      </c>
      <c r="R10" s="11">
        <v>4.2927861323201473</v>
      </c>
      <c r="S10" s="15" t="s">
        <v>22</v>
      </c>
      <c r="T10" s="12">
        <v>1.1847648857608448</v>
      </c>
      <c r="U10" s="12">
        <v>353.36487111958155</v>
      </c>
      <c r="V10" s="12">
        <v>91.4036586244532</v>
      </c>
      <c r="W10" s="12" t="s">
        <v>22</v>
      </c>
      <c r="X10" s="12">
        <v>0.95142518436833645</v>
      </c>
      <c r="Y10" s="12" t="s">
        <v>22</v>
      </c>
      <c r="Z10" s="13">
        <v>1308.1865483140214</v>
      </c>
      <c r="AA10" s="10"/>
      <c r="AB10" s="10"/>
      <c r="AC10" s="10"/>
      <c r="AD10" s="10"/>
    </row>
    <row r="11" spans="1:30" x14ac:dyDescent="0.2">
      <c r="A11" s="20" t="s">
        <v>54</v>
      </c>
      <c r="B11" s="3" t="s">
        <v>72</v>
      </c>
      <c r="C11" s="31">
        <v>41924</v>
      </c>
      <c r="D11" s="3">
        <v>40.674079999999996</v>
      </c>
      <c r="E11" s="3">
        <v>-77.902921000000006</v>
      </c>
      <c r="J11" s="10">
        <v>126</v>
      </c>
      <c r="K11" s="16">
        <v>8.5</v>
      </c>
      <c r="L11" s="11">
        <v>6.66</v>
      </c>
      <c r="T11" s="12">
        <v>1.0982502743629345</v>
      </c>
      <c r="U11" s="12">
        <v>434.63448049493468</v>
      </c>
      <c r="V11" s="12">
        <v>67.497464245496815</v>
      </c>
      <c r="W11" s="12" t="s">
        <v>22</v>
      </c>
      <c r="X11" s="12" t="s">
        <v>22</v>
      </c>
      <c r="Y11" s="12" t="s">
        <v>22</v>
      </c>
      <c r="Z11" s="13">
        <v>1294.8424556492794</v>
      </c>
    </row>
    <row r="12" spans="1:30" x14ac:dyDescent="0.2">
      <c r="A12" s="1" t="s">
        <v>30</v>
      </c>
      <c r="B12" s="3" t="s">
        <v>72</v>
      </c>
      <c r="C12" s="31">
        <v>41924</v>
      </c>
      <c r="D12" s="3">
        <v>40.674079999999996</v>
      </c>
      <c r="E12" s="3">
        <v>-77.902921000000006</v>
      </c>
      <c r="J12" s="10">
        <v>138</v>
      </c>
      <c r="K12" s="16">
        <v>8.8000000000000007</v>
      </c>
      <c r="L12" s="11">
        <v>6.9</v>
      </c>
      <c r="M12" s="10">
        <v>316.40393779605597</v>
      </c>
      <c r="N12" s="12" t="s">
        <v>22</v>
      </c>
      <c r="O12" s="10">
        <v>386.04296121078352</v>
      </c>
      <c r="P12" s="10">
        <v>53.969636958916041</v>
      </c>
      <c r="Q12" s="10" t="s">
        <v>22</v>
      </c>
      <c r="R12" s="10" t="s">
        <v>22</v>
      </c>
      <c r="S12" s="15" t="s">
        <v>22</v>
      </c>
      <c r="T12" s="12">
        <v>1.4012895892463759</v>
      </c>
      <c r="U12" s="12">
        <v>435.83096467727688</v>
      </c>
      <c r="V12" s="12">
        <v>67.235845971893824</v>
      </c>
      <c r="W12" s="12" t="s">
        <v>22</v>
      </c>
      <c r="X12" s="12" t="s">
        <v>22</v>
      </c>
      <c r="Y12" s="12" t="s">
        <v>22</v>
      </c>
      <c r="Z12" s="13">
        <v>1277.1904275573374</v>
      </c>
      <c r="AA12" s="10"/>
      <c r="AB12" s="10"/>
      <c r="AC12" s="10"/>
      <c r="AD12" s="10"/>
    </row>
    <row r="13" spans="1:30" x14ac:dyDescent="0.2">
      <c r="A13" s="1" t="s">
        <v>26</v>
      </c>
      <c r="B13" s="3" t="s">
        <v>26</v>
      </c>
      <c r="C13" s="31">
        <v>41924</v>
      </c>
      <c r="D13" s="3">
        <v>40.666061999999997</v>
      </c>
      <c r="E13" s="3">
        <v>-77.911499000000006</v>
      </c>
      <c r="J13" s="10">
        <v>189</v>
      </c>
      <c r="K13" s="16">
        <v>9</v>
      </c>
      <c r="L13" s="11">
        <v>7.66</v>
      </c>
      <c r="M13" s="10">
        <v>396.90981074531305</v>
      </c>
      <c r="N13" s="10">
        <v>43.028006907991973</v>
      </c>
      <c r="O13" s="10">
        <v>2069</v>
      </c>
      <c r="P13" s="10">
        <v>532.26593636130815</v>
      </c>
      <c r="Q13" s="10" t="s">
        <v>22</v>
      </c>
      <c r="R13" s="10" t="s">
        <v>22</v>
      </c>
      <c r="S13" s="11" t="s">
        <v>22</v>
      </c>
      <c r="T13" s="12">
        <v>1.9166102365500013</v>
      </c>
      <c r="U13" s="12">
        <v>563.20484674579757</v>
      </c>
      <c r="V13" s="12">
        <v>195.78251008890498</v>
      </c>
      <c r="W13" s="12">
        <v>2.2071205514234884</v>
      </c>
      <c r="X13" s="12">
        <v>23.537709958992437</v>
      </c>
      <c r="Y13" s="12" t="s">
        <v>22</v>
      </c>
      <c r="Z13" s="13">
        <v>2577.2938180075903</v>
      </c>
      <c r="AA13" s="10"/>
      <c r="AB13" s="10"/>
      <c r="AC13" s="10"/>
      <c r="AD13" s="10"/>
    </row>
    <row r="14" spans="1:30" x14ac:dyDescent="0.2">
      <c r="A14" s="1" t="s">
        <v>24</v>
      </c>
      <c r="B14" s="3" t="s">
        <v>57</v>
      </c>
      <c r="C14" s="31">
        <v>41924</v>
      </c>
      <c r="J14" s="10">
        <v>198</v>
      </c>
      <c r="K14" s="16">
        <v>10.8</v>
      </c>
      <c r="L14" s="11">
        <v>7</v>
      </c>
      <c r="M14" s="10">
        <v>75.658103443137577</v>
      </c>
      <c r="N14" s="10">
        <v>69.383078136529164</v>
      </c>
      <c r="O14" s="10">
        <v>818.43691710510564</v>
      </c>
      <c r="P14" s="10">
        <v>228.57574456655064</v>
      </c>
      <c r="Q14" s="11">
        <v>2.7242471642796628</v>
      </c>
      <c r="R14" s="11">
        <v>16.920654510207232</v>
      </c>
      <c r="S14" s="11"/>
      <c r="T14" s="12">
        <v>1.8054797632291313</v>
      </c>
      <c r="U14" s="12">
        <v>33.419655324769472</v>
      </c>
      <c r="V14" s="12">
        <v>104.74374492571137</v>
      </c>
      <c r="W14" s="12" t="s">
        <v>22</v>
      </c>
      <c r="X14" s="12">
        <v>1.5881394621812548</v>
      </c>
      <c r="Y14" s="12" t="s">
        <v>22</v>
      </c>
      <c r="Z14" s="13">
        <v>1621.4049753502034</v>
      </c>
      <c r="AA14" s="10"/>
      <c r="AB14" s="10"/>
      <c r="AC14" s="10"/>
      <c r="AD14" s="10"/>
    </row>
    <row r="15" spans="1:30" x14ac:dyDescent="0.2">
      <c r="A15" s="1" t="s">
        <v>31</v>
      </c>
      <c r="B15" s="3" t="s">
        <v>57</v>
      </c>
      <c r="C15" s="31">
        <v>41923</v>
      </c>
      <c r="F15" s="14">
        <v>147840.44618599999</v>
      </c>
      <c r="G15" s="14">
        <v>586718.61365499999</v>
      </c>
      <c r="J15" s="10">
        <v>128</v>
      </c>
      <c r="K15" s="16">
        <v>14.8</v>
      </c>
      <c r="L15" s="11">
        <v>6.73</v>
      </c>
      <c r="M15" s="10">
        <v>88.647351812370346</v>
      </c>
      <c r="N15" s="10">
        <v>50.372929477613404</v>
      </c>
      <c r="O15" s="10">
        <v>431.40573395291869</v>
      </c>
      <c r="P15" s="10">
        <v>293.43491694644877</v>
      </c>
      <c r="Q15" s="10" t="s">
        <v>22</v>
      </c>
      <c r="R15" s="11">
        <v>0.59538348606726443</v>
      </c>
      <c r="S15" s="15"/>
      <c r="T15" s="12">
        <v>2.617400992314741</v>
      </c>
      <c r="U15" s="12">
        <v>36.69713267786733</v>
      </c>
      <c r="V15" s="12">
        <v>109.16513737662217</v>
      </c>
      <c r="W15" s="12" t="s">
        <v>22</v>
      </c>
      <c r="X15" s="12" t="s">
        <v>22</v>
      </c>
      <c r="Y15" s="12" t="s">
        <v>22</v>
      </c>
      <c r="Z15" s="13">
        <v>1060.3226538563379</v>
      </c>
      <c r="AA15" s="10"/>
      <c r="AB15" s="10"/>
      <c r="AC15" s="10"/>
      <c r="AD15" s="10"/>
    </row>
    <row r="16" spans="1:30" x14ac:dyDescent="0.2">
      <c r="A16" s="1" t="s">
        <v>32</v>
      </c>
      <c r="B16" s="3" t="s">
        <v>57</v>
      </c>
      <c r="C16" s="31">
        <v>41924</v>
      </c>
      <c r="F16" s="14">
        <v>147813.79</v>
      </c>
      <c r="G16" s="14">
        <v>586855.99919999996</v>
      </c>
      <c r="J16" s="10">
        <v>76</v>
      </c>
      <c r="K16" s="16">
        <v>6.1</v>
      </c>
      <c r="L16" s="11">
        <v>6.65</v>
      </c>
      <c r="M16" s="10">
        <v>62.287449049341518</v>
      </c>
      <c r="N16" s="10">
        <v>67.044272058571877</v>
      </c>
      <c r="O16" s="10">
        <v>205.70955128216346</v>
      </c>
      <c r="P16" s="10">
        <v>173.63027550378422</v>
      </c>
      <c r="Q16" s="11">
        <v>23.355120886695225</v>
      </c>
      <c r="R16" s="11">
        <v>37.441714012861432</v>
      </c>
      <c r="S16" s="17"/>
      <c r="T16" s="12">
        <v>29.580751433691717</v>
      </c>
      <c r="U16" s="12">
        <v>27.59372119202034</v>
      </c>
      <c r="V16" s="12">
        <v>66.561561424524953</v>
      </c>
      <c r="W16" s="12" t="s">
        <v>22</v>
      </c>
      <c r="X16" s="12">
        <v>1.0752514034579523</v>
      </c>
      <c r="Y16" s="12" t="s">
        <v>22</v>
      </c>
      <c r="Z16" s="13">
        <v>1714.3933376202542</v>
      </c>
      <c r="AA16" s="10"/>
      <c r="AB16" s="10"/>
      <c r="AC16" s="10"/>
      <c r="AD16" s="10"/>
    </row>
    <row r="17" spans="1:30" x14ac:dyDescent="0.2">
      <c r="A17" s="1" t="s">
        <v>33</v>
      </c>
      <c r="B17" s="3" t="s">
        <v>57</v>
      </c>
      <c r="C17" s="31">
        <v>41923</v>
      </c>
      <c r="F17" s="14">
        <v>147835.72510000001</v>
      </c>
      <c r="G17" s="14">
        <v>586729.34120000002</v>
      </c>
      <c r="J17" s="10">
        <v>98</v>
      </c>
      <c r="K17" s="16">
        <v>17</v>
      </c>
      <c r="L17" s="11">
        <v>6.78</v>
      </c>
      <c r="M17" s="10">
        <v>87.683258074052745</v>
      </c>
      <c r="N17" s="10">
        <v>49.619644471375487</v>
      </c>
      <c r="O17" s="10">
        <v>456.48888808040385</v>
      </c>
      <c r="P17" s="10">
        <v>310.14352890113526</v>
      </c>
      <c r="Q17" s="10" t="s">
        <v>22</v>
      </c>
      <c r="R17" s="11">
        <v>0.40516608187179914</v>
      </c>
      <c r="S17" s="17"/>
      <c r="T17" s="12">
        <v>1.7705076734511338</v>
      </c>
      <c r="U17" s="12">
        <v>27.109018846985926</v>
      </c>
      <c r="V17" s="12">
        <v>105.59349068665296</v>
      </c>
      <c r="W17" s="12" t="s">
        <v>22</v>
      </c>
      <c r="X17" s="12" t="s">
        <v>22</v>
      </c>
      <c r="Y17" s="12" t="s">
        <v>22</v>
      </c>
      <c r="Z17" s="13">
        <v>1170.9630442183302</v>
      </c>
      <c r="AA17" s="10"/>
      <c r="AB17" s="10"/>
      <c r="AC17" s="10"/>
      <c r="AD17" s="10"/>
    </row>
    <row r="18" spans="1:30" x14ac:dyDescent="0.2">
      <c r="A18" s="1" t="s">
        <v>34</v>
      </c>
      <c r="B18" s="3" t="s">
        <v>57</v>
      </c>
      <c r="C18" s="31">
        <v>41923</v>
      </c>
      <c r="F18" s="14">
        <v>147853.88630899999</v>
      </c>
      <c r="G18" s="14">
        <v>586721.92846700002</v>
      </c>
      <c r="J18" s="10">
        <v>120.1</v>
      </c>
      <c r="K18" s="16">
        <v>14</v>
      </c>
      <c r="L18" s="11">
        <v>6.76</v>
      </c>
      <c r="M18" s="10">
        <v>85.606957594732464</v>
      </c>
      <c r="N18" s="10">
        <v>63.358135762750599</v>
      </c>
      <c r="O18" s="10">
        <v>254.20919821024455</v>
      </c>
      <c r="P18" s="10">
        <v>228.28159594433365</v>
      </c>
      <c r="Q18" s="11">
        <v>0.65400509678330165</v>
      </c>
      <c r="R18" s="11">
        <v>1.2370686462862375</v>
      </c>
      <c r="S18" s="17"/>
      <c r="T18" s="12">
        <v>2.9395272742225469</v>
      </c>
      <c r="U18" s="12">
        <v>27.013226709087867</v>
      </c>
      <c r="V18" s="12">
        <v>77.596865761492097</v>
      </c>
      <c r="W18" s="12" t="s">
        <v>22</v>
      </c>
      <c r="X18" s="12" t="s">
        <v>22</v>
      </c>
      <c r="Y18" s="12" t="s">
        <v>22</v>
      </c>
      <c r="Z18" s="13">
        <v>1511.9203725418502</v>
      </c>
      <c r="AA18" s="10"/>
      <c r="AB18" s="10"/>
      <c r="AC18" s="10"/>
      <c r="AD18" s="10"/>
    </row>
    <row r="19" spans="1:30" x14ac:dyDescent="0.2">
      <c r="A19" s="1" t="s">
        <v>35</v>
      </c>
      <c r="B19" s="3" t="s">
        <v>57</v>
      </c>
      <c r="C19" s="31">
        <v>41923</v>
      </c>
      <c r="F19" s="14">
        <v>147862.25761500001</v>
      </c>
      <c r="G19" s="14">
        <v>586711.64977599995</v>
      </c>
      <c r="J19" s="10">
        <v>140</v>
      </c>
      <c r="K19" s="16">
        <v>22.5</v>
      </c>
      <c r="L19" s="11">
        <v>6.75</v>
      </c>
      <c r="M19" s="10">
        <v>80.039680262738315</v>
      </c>
      <c r="N19" s="10">
        <v>49.707173990750221</v>
      </c>
      <c r="O19" s="10">
        <v>663.33320820256972</v>
      </c>
      <c r="P19" s="10">
        <v>237.49370051055675</v>
      </c>
      <c r="Q19" s="10" t="s">
        <v>22</v>
      </c>
      <c r="R19" s="11">
        <v>0.4862278800462555</v>
      </c>
      <c r="S19" s="17"/>
      <c r="T19" s="12">
        <v>2.027855597937108</v>
      </c>
      <c r="U19" s="12">
        <v>45.200558270033781</v>
      </c>
      <c r="V19" s="12">
        <v>119.70731141961618</v>
      </c>
      <c r="W19" s="12">
        <v>1.5682705868779039</v>
      </c>
      <c r="X19" s="12" t="s">
        <v>22</v>
      </c>
      <c r="Y19" s="12" t="s">
        <v>22</v>
      </c>
      <c r="Z19" s="13">
        <v>1920.8590233385028</v>
      </c>
      <c r="AA19" s="10"/>
      <c r="AB19" s="10"/>
      <c r="AC19" s="10"/>
      <c r="AD19" s="10"/>
    </row>
    <row r="20" spans="1:30" x14ac:dyDescent="0.2">
      <c r="A20" s="1" t="s">
        <v>36</v>
      </c>
      <c r="B20" s="3" t="s">
        <v>57</v>
      </c>
      <c r="C20" s="31">
        <v>41923</v>
      </c>
      <c r="F20" s="14">
        <v>147833.978065</v>
      </c>
      <c r="G20" s="14">
        <v>586759.50187299994</v>
      </c>
      <c r="J20" s="10">
        <v>99</v>
      </c>
      <c r="K20" s="16">
        <v>17</v>
      </c>
      <c r="L20" s="11">
        <v>6.85</v>
      </c>
      <c r="M20" s="10">
        <v>95.710707929632136</v>
      </c>
      <c r="N20" s="10">
        <v>64.061237086471365</v>
      </c>
      <c r="O20" s="10">
        <v>559.36356904841819</v>
      </c>
      <c r="P20" s="10">
        <v>361.50806265306016</v>
      </c>
      <c r="Q20" s="11">
        <v>0.26178956409478554</v>
      </c>
      <c r="R20" s="11">
        <v>0.99502507992815303</v>
      </c>
      <c r="S20" s="17"/>
      <c r="T20" s="12">
        <v>2.5791642064721567</v>
      </c>
      <c r="U20" s="12">
        <v>26.581515388602828</v>
      </c>
      <c r="V20" s="12">
        <v>99.238989737628302</v>
      </c>
      <c r="W20" s="12" t="s">
        <v>22</v>
      </c>
      <c r="X20" s="12" t="s">
        <v>22</v>
      </c>
      <c r="Y20" s="12" t="s">
        <v>22</v>
      </c>
      <c r="Z20" s="13">
        <v>1145.6859704202445</v>
      </c>
      <c r="AA20" s="10"/>
      <c r="AB20" s="10"/>
      <c r="AC20" s="10"/>
      <c r="AD20" s="10"/>
    </row>
    <row r="21" spans="1:30" x14ac:dyDescent="0.2">
      <c r="A21" s="1" t="s">
        <v>37</v>
      </c>
      <c r="B21" s="3" t="s">
        <v>57</v>
      </c>
      <c r="C21" s="31">
        <v>41923</v>
      </c>
      <c r="F21" s="14">
        <v>147813.79</v>
      </c>
      <c r="G21" s="14">
        <v>586855.99919999996</v>
      </c>
      <c r="J21" s="10">
        <v>95</v>
      </c>
      <c r="K21" s="16">
        <v>13.6</v>
      </c>
      <c r="L21" s="11">
        <v>6.37</v>
      </c>
      <c r="M21" s="10">
        <v>60.834416375751346</v>
      </c>
      <c r="N21" s="10">
        <v>58.521966305745856</v>
      </c>
      <c r="O21" s="10">
        <v>179.97028993019529</v>
      </c>
      <c r="P21" s="10">
        <v>148.81454464384657</v>
      </c>
      <c r="Q21" s="11">
        <v>27.785688329892707</v>
      </c>
      <c r="R21" s="11">
        <v>35.782287239115135</v>
      </c>
      <c r="S21" s="17"/>
      <c r="T21" s="12">
        <v>18.245178339522212</v>
      </c>
      <c r="U21" s="12">
        <v>25.931514093039926</v>
      </c>
      <c r="V21" s="12">
        <v>76.280673785909542</v>
      </c>
      <c r="W21" s="12" t="s">
        <v>22</v>
      </c>
      <c r="X21" s="12" t="s">
        <v>22</v>
      </c>
      <c r="Y21" s="12" t="s">
        <v>22</v>
      </c>
      <c r="Z21" s="13">
        <v>1537.8131658912382</v>
      </c>
      <c r="AA21" s="10"/>
      <c r="AB21" s="10"/>
      <c r="AC21" s="10"/>
      <c r="AD21" s="10"/>
    </row>
    <row r="22" spans="1:30" x14ac:dyDescent="0.2">
      <c r="A22" s="1" t="s">
        <v>81</v>
      </c>
      <c r="B22" s="3" t="s">
        <v>57</v>
      </c>
      <c r="C22" s="31">
        <v>41923</v>
      </c>
      <c r="F22" s="14">
        <v>147831.47239000001</v>
      </c>
      <c r="G22" s="14">
        <v>586742.63534699997</v>
      </c>
      <c r="J22" s="10">
        <v>160</v>
      </c>
      <c r="L22" s="11">
        <v>7.4</v>
      </c>
      <c r="M22" s="10">
        <v>91.611048094937956</v>
      </c>
      <c r="N22" s="10">
        <v>57.856425170471617</v>
      </c>
      <c r="O22" s="10">
        <v>529.18873676874603</v>
      </c>
      <c r="P22" s="10">
        <v>351.01899451671386</v>
      </c>
      <c r="Q22" s="10" t="s">
        <v>22</v>
      </c>
      <c r="R22" s="10" t="s">
        <v>22</v>
      </c>
      <c r="S22" s="17"/>
      <c r="T22" s="18">
        <v>3.933854085727027</v>
      </c>
      <c r="U22" s="11">
        <v>25.230118860849956</v>
      </c>
      <c r="V22" s="11">
        <v>98.53321931439234</v>
      </c>
      <c r="W22" s="12">
        <v>2.724608543862074</v>
      </c>
      <c r="X22" s="12" t="s">
        <v>22</v>
      </c>
      <c r="Y22" s="12" t="s">
        <v>22</v>
      </c>
      <c r="Z22" s="13">
        <v>1521.5606914551574</v>
      </c>
      <c r="AA22" s="10"/>
      <c r="AB22" s="10"/>
      <c r="AC22" s="10"/>
      <c r="AD22" s="10"/>
    </row>
    <row r="23" spans="1:30" x14ac:dyDescent="0.2">
      <c r="A23" s="1" t="s">
        <v>82</v>
      </c>
      <c r="B23" s="3" t="s">
        <v>57</v>
      </c>
      <c r="C23" s="31">
        <v>41923</v>
      </c>
      <c r="F23" s="14">
        <v>147818.7886</v>
      </c>
      <c r="G23" s="14">
        <v>586796.45669999998</v>
      </c>
      <c r="J23" s="10">
        <v>102</v>
      </c>
      <c r="L23" s="11">
        <v>6.8</v>
      </c>
      <c r="M23" s="10">
        <v>81.944449864445545</v>
      </c>
      <c r="N23" s="10">
        <v>54.933800627612136</v>
      </c>
      <c r="O23" s="10">
        <v>241.79932863671249</v>
      </c>
      <c r="P23" s="10">
        <v>228.4527602963685</v>
      </c>
      <c r="Q23" s="11">
        <v>0.29895911712779377</v>
      </c>
      <c r="R23" s="11">
        <v>3.3431734141203924</v>
      </c>
      <c r="S23" s="17"/>
      <c r="T23" s="11">
        <v>1.7600202963405165</v>
      </c>
      <c r="U23" s="11">
        <v>23.842705640085917</v>
      </c>
      <c r="V23" s="11">
        <v>75.682651813693425</v>
      </c>
      <c r="W23" s="12" t="s">
        <v>22</v>
      </c>
      <c r="X23" s="12" t="s">
        <v>22</v>
      </c>
      <c r="Y23" s="12" t="s">
        <v>22</v>
      </c>
      <c r="Z23" s="13">
        <v>1858.6566386335651</v>
      </c>
      <c r="AA23" s="10"/>
      <c r="AB23" s="10"/>
      <c r="AC23" s="10"/>
      <c r="AD23" s="10"/>
    </row>
    <row r="24" spans="1:30" x14ac:dyDescent="0.2">
      <c r="A24" s="1" t="s">
        <v>38</v>
      </c>
      <c r="B24" s="3" t="s">
        <v>57</v>
      </c>
      <c r="C24" s="31">
        <v>41923</v>
      </c>
      <c r="F24" s="14">
        <v>147822.78750000001</v>
      </c>
      <c r="G24" s="14">
        <v>586835.51450000005</v>
      </c>
      <c r="J24" s="10">
        <v>75.400000000000006</v>
      </c>
      <c r="L24" s="11">
        <v>6.82</v>
      </c>
      <c r="M24" s="10">
        <v>80.972904008474245</v>
      </c>
      <c r="N24" s="10">
        <v>50.059226150750568</v>
      </c>
      <c r="O24" s="10">
        <v>322.27695247013224</v>
      </c>
      <c r="P24" s="10">
        <v>269.90440524733839</v>
      </c>
      <c r="Q24" s="11">
        <v>28.957150080899563</v>
      </c>
      <c r="R24" s="11">
        <v>31.210774750883317</v>
      </c>
      <c r="S24" s="17"/>
      <c r="T24" s="18">
        <v>4.9753412940186861</v>
      </c>
      <c r="U24" s="11">
        <v>23.523991049145106</v>
      </c>
      <c r="V24" s="11">
        <v>72.965159839412124</v>
      </c>
      <c r="W24" s="12" t="s">
        <v>22</v>
      </c>
      <c r="X24" s="12" t="s">
        <v>22</v>
      </c>
      <c r="Y24" s="12" t="s">
        <v>22</v>
      </c>
      <c r="Z24" s="13">
        <v>2152.5418920452389</v>
      </c>
      <c r="AA24" s="10"/>
      <c r="AB24" s="10"/>
      <c r="AC24" s="10"/>
      <c r="AD24" s="10"/>
    </row>
    <row r="25" spans="1:30" x14ac:dyDescent="0.2">
      <c r="A25" s="1" t="s">
        <v>39</v>
      </c>
      <c r="B25" s="3" t="s">
        <v>58</v>
      </c>
      <c r="C25" s="31">
        <v>41924</v>
      </c>
      <c r="H25" s="16">
        <v>261.08</v>
      </c>
      <c r="I25" s="25">
        <v>259.22188</v>
      </c>
      <c r="J25" s="30">
        <v>201</v>
      </c>
      <c r="K25" s="25"/>
      <c r="L25" s="15">
        <v>6.74</v>
      </c>
      <c r="M25" s="10">
        <v>61.942470546443424</v>
      </c>
      <c r="N25" s="12" t="s">
        <v>22</v>
      </c>
      <c r="O25" s="10">
        <v>1275.5707766147373</v>
      </c>
      <c r="P25" s="10">
        <v>44.384248100663328</v>
      </c>
      <c r="Q25" s="11">
        <v>0.74828898223129459</v>
      </c>
      <c r="R25" s="11">
        <v>2.7034421130145443</v>
      </c>
      <c r="S25" s="15" t="s">
        <v>22</v>
      </c>
      <c r="T25" s="12">
        <v>0.60930963823816442</v>
      </c>
      <c r="U25" s="12">
        <v>30.788307175333816</v>
      </c>
      <c r="V25" s="12">
        <v>94.404477895406941</v>
      </c>
      <c r="W25" s="12" t="s">
        <v>22</v>
      </c>
      <c r="X25" s="12">
        <v>4.5439789824525096</v>
      </c>
      <c r="Y25" s="12" t="s">
        <v>22</v>
      </c>
      <c r="Z25" s="13">
        <v>885</v>
      </c>
      <c r="AA25" s="10"/>
      <c r="AB25" s="10"/>
      <c r="AC25" s="10"/>
      <c r="AD25" s="10"/>
    </row>
    <row r="26" spans="1:30" x14ac:dyDescent="0.2">
      <c r="A26" s="1" t="s">
        <v>40</v>
      </c>
      <c r="B26" s="3" t="s">
        <v>59</v>
      </c>
      <c r="C26" s="31">
        <v>41924</v>
      </c>
      <c r="H26" s="16">
        <v>261.94889699999999</v>
      </c>
      <c r="I26" s="25">
        <v>260.508937</v>
      </c>
      <c r="J26" s="30">
        <v>219.1</v>
      </c>
      <c r="K26" s="25"/>
      <c r="L26" s="15">
        <v>7.04</v>
      </c>
      <c r="M26" s="10">
        <v>110.11904673895761</v>
      </c>
      <c r="N26" s="10">
        <v>26.163972569344207</v>
      </c>
      <c r="O26" s="10">
        <v>826.71475829062263</v>
      </c>
      <c r="P26" s="10">
        <v>472.62259725796025</v>
      </c>
      <c r="Q26" s="10" t="s">
        <v>22</v>
      </c>
      <c r="R26" s="11">
        <v>1.9728131527716539</v>
      </c>
      <c r="S26" s="11" t="s">
        <v>22</v>
      </c>
      <c r="T26" s="12">
        <v>2.4542097460652954</v>
      </c>
      <c r="U26" s="12">
        <v>24.866603357256192</v>
      </c>
      <c r="V26" s="12">
        <v>137.3355361808311</v>
      </c>
      <c r="W26" s="12">
        <v>1.450362888526713</v>
      </c>
      <c r="X26" s="12">
        <v>4.9826885455607588</v>
      </c>
      <c r="Y26" s="12" t="s">
        <v>22</v>
      </c>
      <c r="Z26" s="13">
        <v>849.12874632774765</v>
      </c>
      <c r="AA26" s="10"/>
      <c r="AB26" s="10"/>
      <c r="AC26" s="10"/>
      <c r="AD26" s="10"/>
    </row>
    <row r="27" spans="1:30" x14ac:dyDescent="0.2">
      <c r="A27" s="1" t="s">
        <v>41</v>
      </c>
      <c r="B27" s="3" t="s">
        <v>60</v>
      </c>
      <c r="C27" s="31">
        <v>41924</v>
      </c>
      <c r="H27" s="16">
        <v>263.02999999999997</v>
      </c>
      <c r="I27" s="25">
        <v>262.80212</v>
      </c>
      <c r="J27" s="30">
        <v>40.200000000000003</v>
      </c>
      <c r="K27" s="25"/>
      <c r="L27" s="15">
        <v>5.62</v>
      </c>
      <c r="M27" s="10">
        <v>66.545469022339304</v>
      </c>
      <c r="N27" s="12" t="s">
        <v>22</v>
      </c>
      <c r="O27" s="10">
        <v>154.84975892427192</v>
      </c>
      <c r="P27" s="10">
        <v>55.858668264655435</v>
      </c>
      <c r="Q27" s="10" t="s">
        <v>22</v>
      </c>
      <c r="R27" s="11">
        <v>0.27563688310002882</v>
      </c>
      <c r="S27" s="11" t="s">
        <v>22</v>
      </c>
      <c r="T27" s="12">
        <v>0.20738088338539123</v>
      </c>
      <c r="U27" s="12">
        <v>20.775475469954099</v>
      </c>
      <c r="V27" s="12">
        <v>74.49072799172761</v>
      </c>
      <c r="W27" s="12" t="s">
        <v>22</v>
      </c>
      <c r="X27" s="12">
        <v>15.00204668466484</v>
      </c>
      <c r="Y27" s="12" t="s">
        <v>22</v>
      </c>
      <c r="Z27" s="13">
        <v>376.38536899043009</v>
      </c>
      <c r="AA27" s="10"/>
      <c r="AB27" s="10"/>
      <c r="AC27" s="10"/>
      <c r="AD27" s="10"/>
    </row>
    <row r="28" spans="1:30" x14ac:dyDescent="0.2">
      <c r="A28" s="1" t="s">
        <v>42</v>
      </c>
      <c r="B28" s="3" t="s">
        <v>61</v>
      </c>
      <c r="C28" s="31">
        <v>41924</v>
      </c>
      <c r="H28" s="16">
        <v>264.64</v>
      </c>
      <c r="I28" s="25">
        <v>263.72456</v>
      </c>
      <c r="J28" s="30">
        <v>164.7</v>
      </c>
      <c r="K28" s="25"/>
      <c r="L28" s="15">
        <v>7.13</v>
      </c>
      <c r="M28" s="10">
        <v>177.63984948788513</v>
      </c>
      <c r="N28" s="10">
        <v>28.07308940739636</v>
      </c>
      <c r="O28" s="10">
        <v>585.69606877773504</v>
      </c>
      <c r="P28" s="10">
        <v>335.53815040548415</v>
      </c>
      <c r="Q28" s="10" t="s">
        <v>22</v>
      </c>
      <c r="R28" s="11">
        <v>0.3976325927547178</v>
      </c>
      <c r="S28" s="11" t="s">
        <v>22</v>
      </c>
      <c r="T28" s="12">
        <v>4.7899405126442307</v>
      </c>
      <c r="U28" s="12">
        <v>23.025206328209549</v>
      </c>
      <c r="V28" s="12">
        <v>108.63339914585505</v>
      </c>
      <c r="W28" s="12">
        <v>1.4079018994971961</v>
      </c>
      <c r="X28" s="12">
        <v>25.276844461642469</v>
      </c>
      <c r="Y28" s="12" t="s">
        <v>22</v>
      </c>
      <c r="Z28" s="13">
        <v>953.46484094261825</v>
      </c>
      <c r="AA28" s="10"/>
      <c r="AB28" s="10"/>
      <c r="AC28" s="10"/>
      <c r="AD28" s="10"/>
    </row>
    <row r="29" spans="1:30" x14ac:dyDescent="0.2">
      <c r="A29" s="1" t="s">
        <v>43</v>
      </c>
      <c r="B29" s="3" t="s">
        <v>62</v>
      </c>
      <c r="C29" s="31">
        <v>41924</v>
      </c>
      <c r="H29" s="16">
        <v>265.01</v>
      </c>
      <c r="I29" s="25">
        <v>266.41640799999999</v>
      </c>
      <c r="J29" s="30">
        <v>113.4</v>
      </c>
      <c r="K29" s="25"/>
      <c r="L29" s="15">
        <v>7.46</v>
      </c>
      <c r="M29" s="10">
        <v>140.38337646025306</v>
      </c>
      <c r="N29" s="12" t="s">
        <v>22</v>
      </c>
      <c r="O29" s="10">
        <v>690.01217116079954</v>
      </c>
      <c r="P29" s="10">
        <v>497.92481727966361</v>
      </c>
      <c r="Q29" s="11">
        <v>7.59435436231316</v>
      </c>
      <c r="R29" s="11">
        <v>20.369507655854296</v>
      </c>
      <c r="S29" s="11">
        <v>7.5</v>
      </c>
      <c r="T29" s="12">
        <v>7.0215868547309377</v>
      </c>
      <c r="U29" s="12">
        <v>25.866921784325964</v>
      </c>
      <c r="V29" s="12">
        <v>158.23032666295177</v>
      </c>
      <c r="W29" s="12">
        <v>1.6389451331289786</v>
      </c>
      <c r="X29" s="12">
        <v>1.3075584479810927</v>
      </c>
      <c r="Y29" s="12" t="s">
        <v>22</v>
      </c>
      <c r="Z29" s="13">
        <v>508.38156119579884</v>
      </c>
      <c r="AA29" s="10"/>
      <c r="AB29" s="10"/>
      <c r="AC29" s="10"/>
      <c r="AD29" s="10"/>
    </row>
    <row r="30" spans="1:30" x14ac:dyDescent="0.2">
      <c r="A30" s="1" t="s">
        <v>44</v>
      </c>
      <c r="B30" s="3" t="s">
        <v>63</v>
      </c>
      <c r="C30" s="31">
        <v>41924</v>
      </c>
      <c r="H30" s="16">
        <v>267.71421099999998</v>
      </c>
      <c r="I30" s="25">
        <v>265.75521399999997</v>
      </c>
      <c r="J30" s="30">
        <v>59.3</v>
      </c>
      <c r="K30" s="25"/>
      <c r="L30" s="15">
        <v>6.76</v>
      </c>
      <c r="M30" s="10">
        <v>71.664319548163888</v>
      </c>
      <c r="N30" s="10">
        <v>29.06658115234</v>
      </c>
      <c r="O30" s="10">
        <v>217.93996787926048</v>
      </c>
      <c r="P30" s="10">
        <v>179.8076155557676</v>
      </c>
      <c r="Q30" s="11">
        <v>40.901148391196578</v>
      </c>
      <c r="R30" s="11">
        <v>26.635934104162629</v>
      </c>
      <c r="S30" s="11">
        <v>49.84</v>
      </c>
      <c r="T30" s="12">
        <v>3.1835680401372488</v>
      </c>
      <c r="U30" s="12">
        <v>16.461846901568787</v>
      </c>
      <c r="V30" s="12">
        <v>10.510398810568857</v>
      </c>
      <c r="W30" s="12" t="s">
        <v>22</v>
      </c>
      <c r="X30" s="12" t="s">
        <v>22</v>
      </c>
      <c r="Y30" s="19">
        <v>8.5228070709890282</v>
      </c>
      <c r="Z30" s="13">
        <v>1803.7041940378174</v>
      </c>
      <c r="AA30" s="10"/>
      <c r="AB30" s="10"/>
      <c r="AC30" s="10"/>
      <c r="AD30" s="10"/>
    </row>
    <row r="31" spans="1:30" x14ac:dyDescent="0.2">
      <c r="A31" s="1" t="s">
        <v>45</v>
      </c>
      <c r="B31" s="3" t="s">
        <v>63</v>
      </c>
      <c r="C31" s="31">
        <v>41924</v>
      </c>
      <c r="H31" s="16"/>
      <c r="I31" s="16"/>
      <c r="M31" s="10">
        <v>71.129521078314681</v>
      </c>
      <c r="N31" s="12" t="s">
        <v>22</v>
      </c>
      <c r="O31" s="10">
        <v>103.71506529211582</v>
      </c>
      <c r="P31" s="10">
        <v>98.680706152643367</v>
      </c>
      <c r="Q31" s="11">
        <v>5.7125395103614851</v>
      </c>
      <c r="R31" s="11">
        <v>8.5143928792474899</v>
      </c>
      <c r="S31" s="11"/>
      <c r="T31" s="12"/>
      <c r="U31" s="12"/>
      <c r="V31" s="12"/>
      <c r="W31" s="12"/>
      <c r="X31" s="12"/>
      <c r="Y31" s="19"/>
      <c r="Z31" s="13"/>
      <c r="AA31" s="10"/>
      <c r="AB31" s="10"/>
      <c r="AC31" s="10"/>
      <c r="AD31" s="10"/>
    </row>
    <row r="32" spans="1:30" x14ac:dyDescent="0.2">
      <c r="A32" s="1" t="s">
        <v>46</v>
      </c>
      <c r="B32" s="3" t="s">
        <v>64</v>
      </c>
      <c r="C32" s="31">
        <v>41924</v>
      </c>
      <c r="H32" s="16">
        <v>277.21992999999998</v>
      </c>
      <c r="I32" s="16">
        <v>272.92639899999995</v>
      </c>
      <c r="J32" s="30">
        <v>126</v>
      </c>
      <c r="K32" s="25"/>
      <c r="L32" s="15">
        <v>6.37</v>
      </c>
      <c r="M32" s="10">
        <v>71.867449692841291</v>
      </c>
      <c r="N32" s="10">
        <v>46.872263846908162</v>
      </c>
      <c r="O32" s="10">
        <v>266.78117113148215</v>
      </c>
      <c r="P32" s="10">
        <v>195.23714679197579</v>
      </c>
      <c r="Q32" s="11">
        <v>97.645818344745237</v>
      </c>
      <c r="R32" s="11">
        <v>53.025959398617857</v>
      </c>
      <c r="S32" s="11">
        <v>101.6</v>
      </c>
      <c r="T32" s="12"/>
      <c r="U32" s="12"/>
      <c r="V32" s="12"/>
      <c r="W32" s="12"/>
      <c r="X32" s="12"/>
      <c r="Y32" s="19"/>
      <c r="Z32" s="13"/>
      <c r="AA32" s="10"/>
      <c r="AB32" s="10"/>
      <c r="AC32" s="10"/>
      <c r="AD32" s="10"/>
    </row>
    <row r="33" spans="1:30" x14ac:dyDescent="0.2">
      <c r="A33" s="1" t="s">
        <v>47</v>
      </c>
      <c r="B33" s="3" t="s">
        <v>65</v>
      </c>
      <c r="C33" s="31">
        <v>41924</v>
      </c>
      <c r="H33" s="16">
        <v>269.44</v>
      </c>
      <c r="I33" s="25">
        <v>267.28843999999998</v>
      </c>
      <c r="J33" s="30">
        <v>44.1</v>
      </c>
      <c r="K33" s="25"/>
      <c r="L33" s="15">
        <v>5.72</v>
      </c>
      <c r="M33" s="10">
        <v>61.596102247803785</v>
      </c>
      <c r="N33" s="10">
        <v>30.992230820768491</v>
      </c>
      <c r="O33" s="10">
        <v>83.471729631210323</v>
      </c>
      <c r="P33" s="10">
        <v>80.231917630191333</v>
      </c>
      <c r="Q33" s="11">
        <v>3.0176148531315974</v>
      </c>
      <c r="R33" s="11">
        <v>2.2074016643184602</v>
      </c>
      <c r="S33" s="11" t="s">
        <v>22</v>
      </c>
      <c r="T33" s="12">
        <v>0.6858513042074621</v>
      </c>
      <c r="U33" s="12">
        <v>23.022647321893231</v>
      </c>
      <c r="V33" s="12">
        <v>101.18308429803089</v>
      </c>
      <c r="W33" s="12" t="s">
        <v>22</v>
      </c>
      <c r="X33" s="12">
        <v>13.105724594482854</v>
      </c>
      <c r="Y33" s="12" t="s">
        <v>22</v>
      </c>
      <c r="Z33" s="13">
        <v>391.4368750866841</v>
      </c>
      <c r="AA33" s="10"/>
      <c r="AB33" s="10"/>
      <c r="AC33" s="10"/>
      <c r="AD33" s="10"/>
    </row>
    <row r="34" spans="1:30" x14ac:dyDescent="0.2">
      <c r="A34" s="1" t="s">
        <v>48</v>
      </c>
      <c r="B34" s="3" t="s">
        <v>66</v>
      </c>
      <c r="C34" s="31">
        <v>41924</v>
      </c>
      <c r="H34" s="16">
        <v>270.938512</v>
      </c>
      <c r="I34" s="25">
        <v>267.81043199999999</v>
      </c>
      <c r="J34" s="30">
        <v>77.3</v>
      </c>
      <c r="K34" s="25"/>
      <c r="L34" s="15">
        <v>6.52</v>
      </c>
      <c r="M34" s="10">
        <v>67.476986714822246</v>
      </c>
      <c r="N34" s="12" t="s">
        <v>22</v>
      </c>
      <c r="O34" s="10">
        <v>113.30501387362325</v>
      </c>
      <c r="P34" s="10">
        <v>98.796759842372623</v>
      </c>
      <c r="Q34" s="11">
        <v>50.160650294951495</v>
      </c>
      <c r="R34" s="11">
        <v>17.46932591644568</v>
      </c>
      <c r="S34" s="11">
        <v>62.4</v>
      </c>
      <c r="T34" s="12">
        <v>1.682978504017475</v>
      </c>
      <c r="U34" s="12">
        <v>22.54320525120913</v>
      </c>
      <c r="V34" s="12">
        <v>67.053762243701172</v>
      </c>
      <c r="W34" s="12" t="s">
        <v>22</v>
      </c>
      <c r="X34" s="12">
        <v>2.9874099190374439</v>
      </c>
      <c r="Y34" s="12" t="s">
        <v>22</v>
      </c>
      <c r="Z34" s="13">
        <v>412.08344365850894</v>
      </c>
      <c r="AA34" s="10"/>
      <c r="AB34" s="10"/>
      <c r="AC34" s="10"/>
      <c r="AD34" s="10"/>
    </row>
    <row r="35" spans="1:30" x14ac:dyDescent="0.2">
      <c r="A35" s="1" t="s">
        <v>49</v>
      </c>
      <c r="B35" s="3" t="s">
        <v>66</v>
      </c>
      <c r="C35" s="31">
        <v>41924</v>
      </c>
      <c r="H35" s="16"/>
      <c r="I35" s="16"/>
      <c r="M35" s="10">
        <v>72.801633056484334</v>
      </c>
      <c r="N35" s="12" t="s">
        <v>22</v>
      </c>
      <c r="O35" s="10">
        <v>107.08474395948961</v>
      </c>
      <c r="P35" s="10">
        <v>81.828971808816846</v>
      </c>
      <c r="Q35" s="11">
        <v>20.045062919580911</v>
      </c>
      <c r="R35" s="11">
        <v>16.575417692913938</v>
      </c>
      <c r="S35" s="11"/>
      <c r="T35" s="12"/>
      <c r="U35" s="12"/>
      <c r="V35" s="12"/>
      <c r="W35" s="12"/>
      <c r="X35" s="12"/>
      <c r="Y35" s="19"/>
      <c r="Z35" s="13"/>
      <c r="AA35" s="10"/>
      <c r="AB35" s="10"/>
      <c r="AC35" s="10"/>
      <c r="AD35" s="10"/>
    </row>
    <row r="36" spans="1:30" x14ac:dyDescent="0.2">
      <c r="A36" s="1" t="s">
        <v>50</v>
      </c>
      <c r="B36" s="3" t="s">
        <v>67</v>
      </c>
      <c r="C36" s="31">
        <v>41924</v>
      </c>
      <c r="H36" s="16">
        <v>275.250045</v>
      </c>
      <c r="I36" s="25">
        <v>272.85088499999995</v>
      </c>
      <c r="J36" s="30">
        <v>250.3</v>
      </c>
      <c r="K36" s="25"/>
      <c r="L36" s="15">
        <v>6.72</v>
      </c>
      <c r="M36" s="10">
        <v>117.8779106731151</v>
      </c>
      <c r="N36" s="10">
        <v>37.842178666385337</v>
      </c>
      <c r="O36" s="10">
        <v>688.66221509787522</v>
      </c>
      <c r="P36" s="10">
        <v>693.21555679791959</v>
      </c>
      <c r="Q36" s="11">
        <v>0.29011288981950439</v>
      </c>
      <c r="R36" s="11">
        <v>0.25249453656554993</v>
      </c>
      <c r="S36" s="11" t="s">
        <v>22</v>
      </c>
      <c r="T36" s="12">
        <v>4.2235316177480007</v>
      </c>
      <c r="U36" s="12">
        <v>24.769608774780448</v>
      </c>
      <c r="V36" s="12">
        <v>155.67769626149126</v>
      </c>
      <c r="W36" s="12">
        <v>1.3611847669352635</v>
      </c>
      <c r="X36" s="12">
        <v>3.9325814750300041</v>
      </c>
      <c r="Y36" s="12" t="s">
        <v>22</v>
      </c>
      <c r="Z36" s="13">
        <v>642.13770263057245</v>
      </c>
      <c r="AA36" s="10"/>
      <c r="AB36" s="10"/>
      <c r="AC36" s="10"/>
      <c r="AD36" s="10"/>
    </row>
    <row r="37" spans="1:30" x14ac:dyDescent="0.2">
      <c r="A37" s="1" t="s">
        <v>51</v>
      </c>
      <c r="B37" s="3" t="s">
        <v>68</v>
      </c>
      <c r="C37" s="31">
        <v>41924</v>
      </c>
      <c r="H37" s="16">
        <v>281.25933800000001</v>
      </c>
      <c r="I37" s="16">
        <v>278.43365799999998</v>
      </c>
      <c r="J37" s="30"/>
      <c r="K37" s="25"/>
      <c r="L37" s="15"/>
      <c r="M37" s="10">
        <v>68.796661295911619</v>
      </c>
      <c r="N37" s="10">
        <v>38.932775649213852</v>
      </c>
      <c r="O37" s="10">
        <v>223.50846985050708</v>
      </c>
      <c r="P37" s="10">
        <v>328.85048566713357</v>
      </c>
      <c r="Q37" s="11">
        <v>7.6076275947173473</v>
      </c>
      <c r="R37" s="11">
        <v>9.6723704403669597</v>
      </c>
      <c r="S37" s="11">
        <v>10.3</v>
      </c>
      <c r="T37" s="12">
        <v>3.6276332693591606</v>
      </c>
      <c r="U37" s="12">
        <v>22.763381972586686</v>
      </c>
      <c r="V37" s="12">
        <v>63.596979698587624</v>
      </c>
      <c r="W37" s="12" t="s">
        <v>22</v>
      </c>
      <c r="X37" s="12">
        <v>1.1104026882713698</v>
      </c>
      <c r="Y37" s="19">
        <v>17.213029830953793</v>
      </c>
      <c r="Z37" s="13">
        <v>643.45109757788964</v>
      </c>
      <c r="AA37" s="10"/>
      <c r="AB37" s="10"/>
      <c r="AC37" s="10"/>
      <c r="AD37" s="10"/>
    </row>
    <row r="38" spans="1:30" x14ac:dyDescent="0.2">
      <c r="A38" s="1" t="s">
        <v>52</v>
      </c>
      <c r="B38" s="3" t="s">
        <v>69</v>
      </c>
      <c r="C38" s="31">
        <v>41924</v>
      </c>
      <c r="H38" s="16">
        <v>259.39</v>
      </c>
      <c r="I38" s="25">
        <v>257.96216000000004</v>
      </c>
      <c r="J38" s="30">
        <v>248.2</v>
      </c>
      <c r="K38" s="25"/>
      <c r="L38" s="15">
        <v>7.07</v>
      </c>
      <c r="M38" s="10">
        <v>68.724854565440197</v>
      </c>
      <c r="N38" s="10">
        <v>12.029803036642926</v>
      </c>
      <c r="O38" s="10">
        <v>1465.0744185719354</v>
      </c>
      <c r="P38" s="10">
        <v>198.39987501725923</v>
      </c>
      <c r="Q38" s="10" t="s">
        <v>22</v>
      </c>
      <c r="R38" s="10" t="s">
        <v>22</v>
      </c>
      <c r="S38" s="11" t="s">
        <v>22</v>
      </c>
      <c r="T38" s="12">
        <v>3.0105422984401677</v>
      </c>
      <c r="U38" s="12">
        <v>56.503954960633806</v>
      </c>
      <c r="V38" s="12">
        <v>122.12283837809633</v>
      </c>
      <c r="W38" s="12">
        <v>1.5860604683290047</v>
      </c>
      <c r="X38" s="12">
        <v>11.308784524888106</v>
      </c>
      <c r="Y38" s="12" t="s">
        <v>22</v>
      </c>
      <c r="Z38" s="13">
        <v>826.82730012230331</v>
      </c>
      <c r="AA38" s="10"/>
      <c r="AB38" s="10"/>
      <c r="AC38" s="10"/>
      <c r="AD38" s="10"/>
    </row>
    <row r="39" spans="1:30" x14ac:dyDescent="0.2">
      <c r="A39" s="1" t="s">
        <v>53</v>
      </c>
      <c r="B39" s="3" t="s">
        <v>70</v>
      </c>
      <c r="C39" s="31">
        <v>41924</v>
      </c>
      <c r="H39" s="16">
        <v>259.20999999999998</v>
      </c>
      <c r="I39" s="25">
        <v>257.74119999999999</v>
      </c>
      <c r="J39" s="30">
        <v>356.4</v>
      </c>
      <c r="K39" s="25"/>
      <c r="L39" s="15">
        <v>6.8</v>
      </c>
      <c r="M39" s="10">
        <v>103.42987976781554</v>
      </c>
      <c r="N39" s="10">
        <v>55.412370785684139</v>
      </c>
      <c r="O39" s="10">
        <v>1616.6933428431869</v>
      </c>
      <c r="P39" s="10">
        <v>219.57867802530734</v>
      </c>
      <c r="Q39" s="11">
        <v>73.650088241687499</v>
      </c>
      <c r="R39" s="11">
        <v>86.529627189689251</v>
      </c>
      <c r="S39" s="11">
        <v>74.400000000000006</v>
      </c>
      <c r="T39" s="12">
        <v>5.83562174201088</v>
      </c>
      <c r="U39" s="12">
        <v>39.877279009001718</v>
      </c>
      <c r="V39" s="12">
        <v>30.668329618088983</v>
      </c>
      <c r="W39" s="12">
        <v>2.32923717404696</v>
      </c>
      <c r="X39" s="12">
        <v>1.7192096753126254</v>
      </c>
      <c r="Y39" s="12" t="s">
        <v>22</v>
      </c>
      <c r="Z39" s="13">
        <v>1266.0003026061959</v>
      </c>
      <c r="AA39" s="10"/>
      <c r="AB39" s="10"/>
      <c r="AC39" s="10"/>
      <c r="AD39" s="10"/>
    </row>
    <row r="40" spans="1:30" x14ac:dyDescent="0.2">
      <c r="H40" s="16"/>
      <c r="I40" s="16"/>
      <c r="M40" s="10"/>
      <c r="N40" s="10"/>
      <c r="O40" s="10"/>
      <c r="P40" s="10"/>
      <c r="Q40" s="11"/>
      <c r="R40" s="11"/>
      <c r="S40" s="11"/>
      <c r="T40" s="12"/>
      <c r="U40" s="12"/>
      <c r="V40" s="12"/>
      <c r="W40" s="12"/>
      <c r="X40" s="12"/>
      <c r="Y40" s="12"/>
      <c r="AA40" s="10"/>
      <c r="AB40" s="10"/>
      <c r="AC40" s="10"/>
    </row>
    <row r="41" spans="1:30" x14ac:dyDescent="0.2">
      <c r="M41" s="10"/>
      <c r="N41" s="10"/>
      <c r="O41" s="10"/>
      <c r="P41" s="10"/>
      <c r="Q41" s="10"/>
      <c r="R41" s="11"/>
      <c r="S41" s="11"/>
      <c r="T41" s="12"/>
      <c r="U41" s="12"/>
      <c r="V41" s="12"/>
      <c r="W41" s="12"/>
      <c r="X41" s="12"/>
      <c r="Y41" s="12"/>
      <c r="AA41" s="10"/>
      <c r="AB41" s="10"/>
      <c r="AC41" s="10"/>
    </row>
    <row r="42" spans="1:30" x14ac:dyDescent="0.2">
      <c r="A42" s="20"/>
      <c r="B42" s="20"/>
      <c r="C42" s="20"/>
      <c r="D42" s="24"/>
      <c r="M42" s="21"/>
      <c r="N42" s="21"/>
      <c r="O42" s="21"/>
      <c r="P42" s="21"/>
      <c r="Q42" s="11"/>
      <c r="R42" s="11"/>
      <c r="S42" s="11"/>
      <c r="T42" s="12"/>
      <c r="U42" s="12"/>
      <c r="V42" s="12"/>
      <c r="W42" s="12"/>
      <c r="X42" s="12"/>
      <c r="Y42" s="12"/>
      <c r="AA42" s="10"/>
      <c r="AB42" s="10"/>
    </row>
    <row r="43" spans="1:30" x14ac:dyDescent="0.2">
      <c r="A43" s="20"/>
      <c r="B43" s="20"/>
      <c r="C43" s="20"/>
      <c r="D43" s="24"/>
    </row>
    <row r="44" spans="1:30" x14ac:dyDescent="0.2">
      <c r="S44" s="11"/>
      <c r="T44" s="1"/>
      <c r="U44" s="1"/>
      <c r="V44" s="1"/>
      <c r="W44" s="1"/>
      <c r="X44" s="1"/>
    </row>
    <row r="45" spans="1:30" x14ac:dyDescent="0.2">
      <c r="S45" s="11"/>
      <c r="T45" s="1"/>
      <c r="U45" s="1"/>
      <c r="V45" s="1"/>
      <c r="W45" s="1"/>
      <c r="X45" s="1"/>
    </row>
    <row r="47" spans="1:30" x14ac:dyDescent="0.2">
      <c r="M47" s="10"/>
      <c r="N47" s="10"/>
      <c r="O47" s="10"/>
      <c r="P47" s="10"/>
      <c r="Q47" s="11"/>
      <c r="R47" s="11"/>
      <c r="S47" s="11"/>
    </row>
    <row r="48" spans="1:30" x14ac:dyDescent="0.2">
      <c r="M48" s="10"/>
      <c r="N48" s="10"/>
      <c r="O48" s="10"/>
      <c r="P48" s="10"/>
      <c r="Q48" s="11"/>
      <c r="R48" s="11"/>
      <c r="S48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84</v>
      </c>
    </row>
    <row r="5" spans="1:1" x14ac:dyDescent="0.25">
      <c r="A5" s="1" t="s">
        <v>83</v>
      </c>
    </row>
    <row r="6" spans="1:1" x14ac:dyDescent="0.25">
      <c r="A6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Company>Kent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Elizabeth</dc:creator>
  <cp:lastModifiedBy>Brandon</cp:lastModifiedBy>
  <dcterms:created xsi:type="dcterms:W3CDTF">2015-03-04T15:15:18Z</dcterms:created>
  <dcterms:modified xsi:type="dcterms:W3CDTF">2017-04-04T15:48:59Z</dcterms:modified>
</cp:coreProperties>
</file>