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dms139_psu_edu/Documents/Downloads/"/>
    </mc:Choice>
  </mc:AlternateContent>
  <xr:revisionPtr revIDLastSave="2" documentId="8_{1845A5C3-F7F1-43C9-8FC5-1196E37430C9}" xr6:coauthVersionLast="46" xr6:coauthVersionMax="46" xr10:uidLastSave="{45EECEE5-CD02-4ABB-A08F-682AEA4F5247}"/>
  <bookViews>
    <workbookView xWindow="-20475" yWindow="765" windowWidth="19200" windowHeight="13170" xr2:uid="{2EE9876E-9C3D-4A7C-BE0A-EA195AFA13B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<sst xmlns="http://schemas.openxmlformats.org/spreadsheetml/2006/main" count="261" uniqueCount="146">
  <si>
    <t xml:space="preserve">IGSN </t>
  </si>
  <si>
    <t>Site</t>
  </si>
  <si>
    <t>Depth (cm)</t>
  </si>
  <si>
    <t>Type</t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</si>
  <si>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(%)</t>
    </r>
  </si>
  <si>
    <t>CaO (%)</t>
  </si>
  <si>
    <r>
      <rPr>
        <vertAlign val="superscript"/>
        <sz val="10"/>
        <color rgb="FF000000"/>
        <rFont val="Arial"/>
        <family val="2"/>
      </rPr>
      <t>✦</t>
    </r>
    <r>
      <rPr>
        <sz val="10"/>
        <color rgb="FF000000"/>
        <rFont val="Arial"/>
        <family val="2"/>
      </rPr>
      <t>Fe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(%)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</si>
  <si>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(%)</t>
    </r>
  </si>
  <si>
    <t>MgO (%)</t>
  </si>
  <si>
    <t>MnO (%)</t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</si>
  <si>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(%)</t>
    </r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</si>
  <si>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(%)</t>
    </r>
  </si>
  <si>
    <r>
      <t>SiO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(%)</t>
    </r>
  </si>
  <si>
    <t>SrO (%)</t>
  </si>
  <si>
    <r>
      <t>TiO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(%)</t>
    </r>
  </si>
  <si>
    <t>LOI (900C)</t>
  </si>
  <si>
    <t>Zr (ppm)</t>
  </si>
  <si>
    <r>
      <rPr>
        <vertAlign val="superscript"/>
        <sz val="10"/>
        <color rgb="FF000000"/>
        <rFont val="Arial"/>
        <family val="2"/>
      </rPr>
      <t>▶</t>
    </r>
    <r>
      <rPr>
        <sz val="10"/>
        <color rgb="FF000000"/>
        <rFont val="Arial"/>
        <family val="2"/>
      </rPr>
      <t>Fe(II)%</t>
    </r>
  </si>
  <si>
    <t>*N (%)</t>
  </si>
  <si>
    <t>*C (%)</t>
  </si>
  <si>
    <t>*H (%)</t>
  </si>
  <si>
    <t>*S (%)</t>
  </si>
  <si>
    <t>SSH0002JS</t>
  </si>
  <si>
    <r>
      <t>LRRT 0-10</t>
    </r>
    <r>
      <rPr>
        <vertAlign val="superscript"/>
        <sz val="10"/>
        <color rgb="FF000000"/>
        <rFont val="Arial"/>
        <family val="2"/>
      </rPr>
      <t>1,2</t>
    </r>
  </si>
  <si>
    <t>0-10</t>
  </si>
  <si>
    <t>SOIL</t>
  </si>
  <si>
    <t>B</t>
  </si>
  <si>
    <t>&lt;0.01</t>
  </si>
  <si>
    <t>ND</t>
  </si>
  <si>
    <t>SSH0002JT</t>
  </si>
  <si>
    <r>
      <t>LRRT 10-20</t>
    </r>
    <r>
      <rPr>
        <vertAlign val="superscript"/>
        <sz val="10"/>
        <color rgb="FF000000"/>
        <rFont val="Arial"/>
        <family val="2"/>
      </rPr>
      <t>1,2</t>
    </r>
  </si>
  <si>
    <t>10-20</t>
  </si>
  <si>
    <t>SSH0002JU</t>
  </si>
  <si>
    <r>
      <t>LRRT 20-30</t>
    </r>
    <r>
      <rPr>
        <vertAlign val="superscript"/>
        <sz val="10"/>
        <color rgb="FF000000"/>
        <rFont val="Arial"/>
        <family val="2"/>
      </rPr>
      <t>1,2</t>
    </r>
  </si>
  <si>
    <t>20-30</t>
  </si>
  <si>
    <t>SSH0002JV</t>
  </si>
  <si>
    <r>
      <t>LRRT 30-40</t>
    </r>
    <r>
      <rPr>
        <vertAlign val="superscript"/>
        <sz val="10"/>
        <color rgb="FF000000"/>
        <rFont val="Arial"/>
        <family val="2"/>
      </rPr>
      <t>1,2</t>
    </r>
  </si>
  <si>
    <t>30-40</t>
  </si>
  <si>
    <t>SSH0002JY</t>
  </si>
  <si>
    <r>
      <t>LRRT 60-70</t>
    </r>
    <r>
      <rPr>
        <vertAlign val="superscript"/>
        <sz val="10"/>
        <color rgb="FF000000"/>
        <rFont val="Arial"/>
        <family val="2"/>
      </rPr>
      <t>1,2</t>
    </r>
  </si>
  <si>
    <t>60-70</t>
  </si>
  <si>
    <t>SSH0002L2</t>
  </si>
  <si>
    <r>
      <t>TMMS 0-10</t>
    </r>
    <r>
      <rPr>
        <vertAlign val="superscript"/>
        <sz val="10"/>
        <color rgb="FF000000"/>
        <rFont val="Arial"/>
        <family val="2"/>
      </rPr>
      <t>1,2</t>
    </r>
  </si>
  <si>
    <t>SSH0002L3</t>
  </si>
  <si>
    <r>
      <t>TMMS 10-20</t>
    </r>
    <r>
      <rPr>
        <vertAlign val="superscript"/>
        <sz val="10"/>
        <color rgb="FF000000"/>
        <rFont val="Arial"/>
        <family val="2"/>
      </rPr>
      <t>1,2</t>
    </r>
  </si>
  <si>
    <t>SSH0002L4</t>
  </si>
  <si>
    <r>
      <t>TMMS 20-30</t>
    </r>
    <r>
      <rPr>
        <vertAlign val="superscript"/>
        <sz val="10"/>
        <color rgb="FF000000"/>
        <rFont val="Arial"/>
        <family val="2"/>
      </rPr>
      <t>1,2</t>
    </r>
  </si>
  <si>
    <t>BDL</t>
  </si>
  <si>
    <t>SSH0002L5</t>
  </si>
  <si>
    <r>
      <t>TMMS 30-40</t>
    </r>
    <r>
      <rPr>
        <vertAlign val="superscript"/>
        <sz val="10"/>
        <color rgb="FF000000"/>
        <rFont val="Arial"/>
        <family val="2"/>
      </rPr>
      <t>1,2</t>
    </r>
  </si>
  <si>
    <t>SSH0002L8</t>
  </si>
  <si>
    <r>
      <t>TMMS 60-70</t>
    </r>
    <r>
      <rPr>
        <vertAlign val="superscript"/>
        <sz val="10"/>
        <color rgb="FF000000"/>
        <rFont val="Arial"/>
        <family val="2"/>
      </rPr>
      <t>1,2</t>
    </r>
  </si>
  <si>
    <t>SSH0003JL</t>
  </si>
  <si>
    <r>
      <t>LRRT 10-20 Rock</t>
    </r>
    <r>
      <rPr>
        <vertAlign val="superscript"/>
        <sz val="10"/>
        <color theme="1"/>
        <rFont val="Arial"/>
        <family val="2"/>
      </rPr>
      <t>3</t>
    </r>
  </si>
  <si>
    <t>ROCK</t>
  </si>
  <si>
    <t>SSH0003JM</t>
  </si>
  <si>
    <r>
      <t>LRRT 20-30 Rock</t>
    </r>
    <r>
      <rPr>
        <vertAlign val="superscript"/>
        <sz val="10"/>
        <color theme="1"/>
        <rFont val="Arial"/>
        <family val="2"/>
      </rPr>
      <t>3</t>
    </r>
  </si>
  <si>
    <t>SSH0003JN</t>
  </si>
  <si>
    <r>
      <t>LRRT 30-40 Rock</t>
    </r>
    <r>
      <rPr>
        <vertAlign val="superscript"/>
        <sz val="10"/>
        <color theme="1"/>
        <rFont val="Arial"/>
        <family val="2"/>
      </rPr>
      <t>3</t>
    </r>
  </si>
  <si>
    <t>SSH0002JZ</t>
  </si>
  <si>
    <r>
      <t>LRRT 45 Rock</t>
    </r>
    <r>
      <rPr>
        <vertAlign val="superscript"/>
        <sz val="10"/>
        <color theme="1"/>
        <rFont val="Arial"/>
        <family val="2"/>
      </rPr>
      <t>3</t>
    </r>
  </si>
  <si>
    <t>SSH0002JQ</t>
  </si>
  <si>
    <r>
      <t>LRRT 60-70 Rock</t>
    </r>
    <r>
      <rPr>
        <vertAlign val="superscript"/>
        <sz val="10"/>
        <rFont val="Arial"/>
        <family val="2"/>
      </rPr>
      <t>3</t>
    </r>
  </si>
  <si>
    <t>SSH0003JO</t>
  </si>
  <si>
    <r>
      <t>TMMS 20-30 Rock</t>
    </r>
    <r>
      <rPr>
        <vertAlign val="superscript"/>
        <sz val="10"/>
        <rFont val="Arial"/>
        <family val="2"/>
      </rPr>
      <t>3</t>
    </r>
  </si>
  <si>
    <t>SSH0002IH</t>
  </si>
  <si>
    <r>
      <t>TMMS 40-50 Rock</t>
    </r>
    <r>
      <rPr>
        <vertAlign val="superscript"/>
        <sz val="10"/>
        <color theme="1"/>
        <rFont val="Arial"/>
        <family val="2"/>
      </rPr>
      <t>3</t>
    </r>
  </si>
  <si>
    <t>40-50</t>
  </si>
  <si>
    <t>SSH0003JP</t>
  </si>
  <si>
    <r>
      <t>TMMS 50-60 Rock</t>
    </r>
    <r>
      <rPr>
        <vertAlign val="superscript"/>
        <sz val="10"/>
        <rFont val="Arial"/>
        <family val="2"/>
      </rPr>
      <t>1,3</t>
    </r>
  </si>
  <si>
    <t>50-60</t>
  </si>
  <si>
    <t>&lt;0.05</t>
  </si>
  <si>
    <t>SSH0002IG</t>
  </si>
  <si>
    <r>
      <t>TMMS 60-70 Rock</t>
    </r>
    <r>
      <rPr>
        <vertAlign val="superscript"/>
        <sz val="10"/>
        <rFont val="Arial"/>
        <family val="2"/>
      </rPr>
      <t>3,4</t>
    </r>
  </si>
  <si>
    <t>SSH00036H</t>
  </si>
  <si>
    <r>
      <t>GR Streambed bedrock</t>
    </r>
    <r>
      <rPr>
        <vertAlign val="superscript"/>
        <sz val="10"/>
        <rFont val="Arial"/>
        <family val="2"/>
      </rPr>
      <t>4,5</t>
    </r>
  </si>
  <si>
    <t>---</t>
  </si>
  <si>
    <t>SSH00038F</t>
  </si>
  <si>
    <r>
      <t>HV1(16-21) A</t>
    </r>
    <r>
      <rPr>
        <vertAlign val="superscript"/>
        <sz val="10"/>
        <rFont val="Arial"/>
        <family val="2"/>
      </rPr>
      <t>6</t>
    </r>
  </si>
  <si>
    <t>4.9-6.1</t>
  </si>
  <si>
    <t>SSH00036O</t>
  </si>
  <si>
    <r>
      <t>Castanea Whipple Dam outcrop</t>
    </r>
    <r>
      <rPr>
        <vertAlign val="superscript"/>
        <sz val="10"/>
        <color theme="1"/>
        <rFont val="Arial"/>
        <family val="2"/>
      </rPr>
      <t>7</t>
    </r>
  </si>
  <si>
    <t>SSH00037D</t>
  </si>
  <si>
    <r>
      <t>HV3  110-113cm</t>
    </r>
    <r>
      <rPr>
        <vertAlign val="superscript"/>
        <sz val="10"/>
        <color theme="1"/>
        <rFont val="Arial"/>
        <family val="2"/>
      </rPr>
      <t>8</t>
    </r>
  </si>
  <si>
    <t>110-113</t>
  </si>
  <si>
    <t>SSH00001Q</t>
  </si>
  <si>
    <r>
      <t>SPRT 0-10 cm</t>
    </r>
    <r>
      <rPr>
        <vertAlign val="superscript"/>
        <sz val="10"/>
        <color theme="1"/>
        <rFont val="Arial"/>
        <family val="2"/>
      </rPr>
      <t>9</t>
    </r>
  </si>
  <si>
    <t>0–10</t>
  </si>
  <si>
    <t>SSH00001R</t>
  </si>
  <si>
    <r>
      <t>SPRT 10-20 cm</t>
    </r>
    <r>
      <rPr>
        <vertAlign val="superscript"/>
        <sz val="10"/>
        <color theme="1"/>
        <rFont val="Arial"/>
        <family val="2"/>
      </rPr>
      <t>9</t>
    </r>
  </si>
  <si>
    <t>10–20</t>
  </si>
  <si>
    <t>SSH00001S</t>
  </si>
  <si>
    <r>
      <t>SPRT 20-30 cm</t>
    </r>
    <r>
      <rPr>
        <vertAlign val="superscript"/>
        <sz val="10"/>
        <color theme="1"/>
        <rFont val="Arial"/>
        <family val="2"/>
      </rPr>
      <t>9</t>
    </r>
  </si>
  <si>
    <t>20–30</t>
  </si>
  <si>
    <t>SSH00001T</t>
  </si>
  <si>
    <r>
      <t>SPMS 0-10 cm</t>
    </r>
    <r>
      <rPr>
        <vertAlign val="superscript"/>
        <sz val="10"/>
        <color theme="1"/>
        <rFont val="Arial"/>
        <family val="2"/>
      </rPr>
      <t>9</t>
    </r>
  </si>
  <si>
    <t>SSH00001E</t>
  </si>
  <si>
    <r>
      <t>SPMS 10-20 cm</t>
    </r>
    <r>
      <rPr>
        <vertAlign val="superscript"/>
        <sz val="10"/>
        <color theme="1"/>
        <rFont val="Arial"/>
        <family val="2"/>
      </rPr>
      <t>9</t>
    </r>
  </si>
  <si>
    <t>SSH00001F</t>
  </si>
  <si>
    <r>
      <t>SPMS 20-30 cm</t>
    </r>
    <r>
      <rPr>
        <vertAlign val="superscript"/>
        <sz val="10"/>
        <color theme="1"/>
        <rFont val="Arial"/>
        <family val="2"/>
      </rPr>
      <t>9</t>
    </r>
  </si>
  <si>
    <t>SSH00001G</t>
  </si>
  <si>
    <r>
      <t>SPMS 30-40 cm</t>
    </r>
    <r>
      <rPr>
        <vertAlign val="superscript"/>
        <sz val="10"/>
        <color theme="1"/>
        <rFont val="Arial"/>
        <family val="2"/>
      </rPr>
      <t>9</t>
    </r>
  </si>
  <si>
    <t>30–40</t>
  </si>
  <si>
    <t>SSH00001H</t>
  </si>
  <si>
    <r>
      <t>SPMS 40-50 cm</t>
    </r>
    <r>
      <rPr>
        <vertAlign val="superscript"/>
        <sz val="10"/>
        <color theme="1"/>
        <rFont val="Arial"/>
        <family val="2"/>
      </rPr>
      <t>9</t>
    </r>
  </si>
  <si>
    <t>40–50</t>
  </si>
  <si>
    <t>SSH00001I</t>
  </si>
  <si>
    <r>
      <t>SPMS 50-59 cm</t>
    </r>
    <r>
      <rPr>
        <vertAlign val="superscript"/>
        <sz val="10"/>
        <color theme="1"/>
        <rFont val="Arial"/>
        <family val="2"/>
      </rPr>
      <t>9</t>
    </r>
  </si>
  <si>
    <t>50–59</t>
  </si>
  <si>
    <t>SSH00001J</t>
  </si>
  <si>
    <r>
      <t>SPVF 0-10 cm</t>
    </r>
    <r>
      <rPr>
        <vertAlign val="superscript"/>
        <sz val="10"/>
        <color theme="1"/>
        <rFont val="Arial"/>
        <family val="2"/>
      </rPr>
      <t>9</t>
    </r>
  </si>
  <si>
    <t>SSH00001K</t>
  </si>
  <si>
    <r>
      <t>SPVF 10-20 cm</t>
    </r>
    <r>
      <rPr>
        <vertAlign val="superscript"/>
        <sz val="10"/>
        <color theme="1"/>
        <rFont val="Arial"/>
        <family val="2"/>
      </rPr>
      <t>9</t>
    </r>
  </si>
  <si>
    <t>SSH00001L</t>
  </si>
  <si>
    <r>
      <t>SPVF 20-30 cm</t>
    </r>
    <r>
      <rPr>
        <vertAlign val="superscript"/>
        <sz val="10"/>
        <color theme="1"/>
        <rFont val="Arial"/>
        <family val="2"/>
      </rPr>
      <t>9</t>
    </r>
  </si>
  <si>
    <t>SSH00001M</t>
  </si>
  <si>
    <r>
      <t>SPVF 30-40 cm</t>
    </r>
    <r>
      <rPr>
        <vertAlign val="superscript"/>
        <sz val="10"/>
        <color theme="1"/>
        <rFont val="Arial"/>
        <family val="2"/>
      </rPr>
      <t>9</t>
    </r>
  </si>
  <si>
    <t>SSH000023</t>
  </si>
  <si>
    <r>
      <t>SPVF 40-50 cm</t>
    </r>
    <r>
      <rPr>
        <vertAlign val="superscript"/>
        <sz val="10"/>
        <color theme="1"/>
        <rFont val="Arial"/>
        <family val="2"/>
      </rPr>
      <t>9</t>
    </r>
  </si>
  <si>
    <t>SSH000024</t>
  </si>
  <si>
    <r>
      <t>SPVF 50-60 cm</t>
    </r>
    <r>
      <rPr>
        <vertAlign val="superscript"/>
        <sz val="10"/>
        <color theme="1"/>
        <rFont val="Arial"/>
        <family val="2"/>
      </rPr>
      <t>9</t>
    </r>
  </si>
  <si>
    <t>50–60</t>
  </si>
  <si>
    <t>SSH000025</t>
  </si>
  <si>
    <r>
      <t>SPVF 60-67 cm</t>
    </r>
    <r>
      <rPr>
        <vertAlign val="superscript"/>
        <sz val="10"/>
        <color theme="1"/>
        <rFont val="Arial"/>
        <family val="2"/>
      </rPr>
      <t>9</t>
    </r>
  </si>
  <si>
    <t>60–67</t>
  </si>
  <si>
    <r>
      <t>Avg RH Shale parent</t>
    </r>
    <r>
      <rPr>
        <vertAlign val="superscript"/>
        <sz val="10"/>
        <color theme="1"/>
        <rFont val="Arial"/>
        <family val="2"/>
      </rPr>
      <t>10</t>
    </r>
  </si>
  <si>
    <r>
      <t>0.01</t>
    </r>
    <r>
      <rPr>
        <vertAlign val="superscript"/>
        <sz val="10"/>
        <color rgb="FF000000"/>
        <rFont val="Arial"/>
        <family val="2"/>
      </rPr>
      <t>#</t>
    </r>
  </si>
  <si>
    <r>
      <t>Avg Tuscarora parent</t>
    </r>
    <r>
      <rPr>
        <vertAlign val="superscript"/>
        <sz val="10"/>
        <color theme="1"/>
        <rFont val="Arial"/>
        <family val="2"/>
      </rPr>
      <t>4</t>
    </r>
  </si>
  <si>
    <r>
      <t>Standard Deviation</t>
    </r>
    <r>
      <rPr>
        <b/>
        <vertAlign val="superscript"/>
        <sz val="10"/>
        <color theme="1"/>
        <rFont val="Arial"/>
        <family val="2"/>
      </rPr>
      <t>11</t>
    </r>
  </si>
  <si>
    <t>Bulk chemistry determined by ICP-AES after digestion of Li-metaborate fusion</t>
  </si>
  <si>
    <r>
      <rPr>
        <vertAlign val="super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>Core from HV3 110-113 cm below the surface (N 40°41'34.3", W 77°55'37.5")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</si>
  <si>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From Brantley et al., 2016</t>
    </r>
  </si>
  <si>
    <r>
      <rPr>
        <vertAlign val="super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>Chemistry reported in Jin et al., 2010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</si>
  <si>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Bulk GR soils are representative of all grain and rock fragments less than a few cm in size.</t>
    </r>
  </si>
  <si>
    <r>
      <rPr>
        <vertAlign val="super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Average Rose Hill (RH) Shale from Sullivan et al., 2016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</si>
  <si>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Rock chips recovered from soil pit</t>
    </r>
  </si>
  <si>
    <r>
      <rPr>
        <vertAlign val="superscript"/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Bulk elemental standard deviations calculated by reproducibility of USGS standard BBOT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</si>
  <si>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HV1(16-21)A and deepest sample from each soil pit</t>
    </r>
  </si>
  <si>
    <r>
      <rPr>
        <vertAlign val="superscript"/>
        <sz val="10"/>
        <color theme="1"/>
        <rFont val="Arial"/>
        <family val="2"/>
      </rPr>
      <t>#</t>
    </r>
    <r>
      <rPr>
        <sz val="10"/>
        <color theme="1"/>
        <rFont val="Arial"/>
        <family val="2"/>
      </rPr>
      <t>Reported in Meek et al., 2016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</si>
  <si>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Streambed bedrock outcrop sample collected downstream of the catchment outlet (N 40°39′22.6816″, W 077°58′44.2837″)</t>
    </r>
  </si>
  <si>
    <t>✦Total iron as determined by ICP-AES</t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</si>
  <si>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Corestone recovered from HV1 well 16-21' A (N 40°41'51.9", W 77°55'08.4")</t>
    </r>
  </si>
  <si>
    <t xml:space="preserve">▶Fe(II) determined by titration following Goldich, 1984 </t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</si>
  <si>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Sample collected from outcrop at Whipple Dam State Park (N 40°40'58.6", W 77°51'57.9")</t>
    </r>
  </si>
  <si>
    <t xml:space="preserve">*CHNS determined by CEInstruments Elemental Analyzer EA 110 following the Dumas method </t>
  </si>
  <si>
    <t xml:space="preserve">Table B.1: Soil and rock bulk chemistry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</si>
</sst>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 readingOrder="1"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 readingOrder="1"/>
    </xf>
    <xf numFmtId="0" fontId="5" fillId="0" borderId="0" xfId="0" applyFont="1" applyAlignment="1">
      <alignment horizontal="center" wrapText="1" readingOrder="1"/>
    </xf>
    <xf numFmtId="2" fontId="5" fillId="0" borderId="0" xfId="0" applyNumberFormat="1" applyFont="1" applyAlignment="1">
      <alignment horizontal="center" wrapText="1" readingOrder="1"/>
    </xf>
    <xf numFmtId="2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 readingOrder="1"/>
    </xf>
    <xf numFmtId="164" fontId="3" fillId="0" borderId="0" xfId="0" applyNumberFormat="1" applyFont="1" applyAlignment="1">
      <alignment horizontal="center"/>
    </xf>
    <xf numFmtId="16" fontId="5" fillId="0" borderId="0" xfId="0" quotePrefix="1" applyNumberFormat="1" applyFont="1" applyAlignment="1">
      <alignment horizontal="center" wrapText="1" readingOrder="1"/>
    </xf>
    <xf numFmtId="165" fontId="5" fillId="0" borderId="0" xfId="0" applyNumberFormat="1" applyFont="1" applyAlignment="1">
      <alignment horizontal="center" wrapText="1" readingOrder="1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10" fontId="3" fillId="0" borderId="0" xfId="1" applyNumberFormat="1" applyFont="1"/>
    <xf numFmtId="2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66" fontId="3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2" fontId="3" fillId="0" borderId="0" xfId="0" quotePrefix="1" applyNumberFormat="1" applyFont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wrapText="1" readingOrder="1"/>
    </xf>
    <xf numFmtId="164" fontId="2" fillId="0" borderId="2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1489F-7124-4F54-9C15-160D4A0480C0}">
  <dimension ref="A1:Z52"/>
  <sheetViews>
    <sheetView tabSelected="1" workbookViewId="0">
      <selection activeCell="D4" sqref="D4"/>
    </sheetView>
  </sheetViews>
  <sheetFormatPr defaultRowHeight="14.4" x14ac:dyDescent="0.3"/>
  <sheetData>
    <row r="1" spans="1:26" s="2" customFormat="1" ht="13.2" x14ac:dyDescent="0.25">
      <c r="A1" s="1" t="s">
        <v>145</v>
      </c>
    </row>
    <row r="2" spans="1:26" s="6" customFormat="1" ht="31.8" thickBot="1" x14ac:dyDescent="0.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5" t="s">
        <v>16</v>
      </c>
      <c r="R2" s="4" t="s">
        <v>17</v>
      </c>
      <c r="S2" s="5" t="s">
        <v>18</v>
      </c>
      <c r="T2" s="5" t="s">
        <v>19</v>
      </c>
      <c r="U2" s="5" t="s">
        <v>20</v>
      </c>
      <c r="V2" s="5" t="s">
        <v>21</v>
      </c>
    </row>
    <row r="3" spans="1:26" s="2" customFormat="1" ht="29.4" thickTop="1" x14ac:dyDescent="0.25">
      <c r="A3" s="7" t="s">
        <v>22</v>
      </c>
      <c r="B3" s="8" t="s">
        <v>23</v>
      </c>
      <c r="C3" s="9" t="s">
        <v>24</v>
      </c>
      <c r="D3" s="9" t="s">
        <v>25</v>
      </c>
      <c r="E3" s="9">
        <v>3.63</v>
      </c>
      <c r="F3" s="9">
        <v>0.03</v>
      </c>
      <c r="G3" s="9">
        <v>1.17</v>
      </c>
      <c r="H3" s="9">
        <v>0.93</v>
      </c>
      <c r="I3" s="9">
        <v>0.19</v>
      </c>
      <c r="J3" s="9">
        <v>0.01</v>
      </c>
      <c r="K3" s="9" t="s">
        <v>26</v>
      </c>
      <c r="L3" s="10">
        <v>0.7</v>
      </c>
      <c r="M3" s="9">
        <v>81.900000000000006</v>
      </c>
      <c r="N3" s="11" t="s">
        <v>27</v>
      </c>
      <c r="O3" s="9">
        <v>0.82</v>
      </c>
      <c r="P3" s="12">
        <v>12.3</v>
      </c>
      <c r="Q3" s="6" t="s">
        <v>28</v>
      </c>
      <c r="R3" s="9"/>
      <c r="S3" s="13">
        <v>0.19866716861724854</v>
      </c>
      <c r="T3" s="13">
        <v>4.3532629013061523</v>
      </c>
      <c r="U3" s="13">
        <v>0.60492372512817383</v>
      </c>
      <c r="V3" s="13">
        <v>4.220152273774147E-2</v>
      </c>
    </row>
    <row r="4" spans="1:26" s="2" customFormat="1" ht="28.8" x14ac:dyDescent="0.25">
      <c r="A4" s="7" t="s">
        <v>29</v>
      </c>
      <c r="B4" s="8" t="s">
        <v>30</v>
      </c>
      <c r="C4" s="14" t="s">
        <v>31</v>
      </c>
      <c r="D4" s="9" t="s">
        <v>25</v>
      </c>
      <c r="E4" s="9">
        <v>3.22</v>
      </c>
      <c r="F4" s="9">
        <v>0.02</v>
      </c>
      <c r="G4" s="9">
        <v>2.2999999999999998</v>
      </c>
      <c r="H4" s="9">
        <v>0.52</v>
      </c>
      <c r="I4" s="9">
        <v>0.12</v>
      </c>
      <c r="J4" s="9">
        <v>0.01</v>
      </c>
      <c r="K4" s="9">
        <v>0.05</v>
      </c>
      <c r="L4" s="10">
        <v>0.22</v>
      </c>
      <c r="M4" s="9">
        <v>88.7</v>
      </c>
      <c r="N4" s="11" t="s">
        <v>27</v>
      </c>
      <c r="O4" s="9">
        <v>0.74</v>
      </c>
      <c r="P4" s="15">
        <v>3.99</v>
      </c>
      <c r="Q4" s="6" t="s">
        <v>28</v>
      </c>
      <c r="R4" s="9">
        <v>1.7</v>
      </c>
      <c r="S4" s="13">
        <v>4.4412601739168167E-2</v>
      </c>
      <c r="T4" s="13">
        <v>1.0394713878631592</v>
      </c>
      <c r="U4" s="13">
        <v>0.26687717437744141</v>
      </c>
      <c r="V4" s="13">
        <v>2.7421619743108749E-2</v>
      </c>
    </row>
    <row r="5" spans="1:26" s="2" customFormat="1" ht="28.8" x14ac:dyDescent="0.25">
      <c r="A5" s="7" t="s">
        <v>32</v>
      </c>
      <c r="B5" s="8" t="s">
        <v>33</v>
      </c>
      <c r="C5" s="9" t="s">
        <v>34</v>
      </c>
      <c r="D5" s="9" t="s">
        <v>25</v>
      </c>
      <c r="E5" s="9">
        <v>7.18</v>
      </c>
      <c r="F5" s="9">
        <v>0.04</v>
      </c>
      <c r="G5" s="9">
        <v>3.02</v>
      </c>
      <c r="H5" s="9">
        <v>1.1499999999999999</v>
      </c>
      <c r="I5" s="9">
        <v>0.28999999999999998</v>
      </c>
      <c r="J5" s="9">
        <v>0.02</v>
      </c>
      <c r="K5" s="9">
        <v>0.12</v>
      </c>
      <c r="L5" s="10">
        <v>0.21</v>
      </c>
      <c r="M5" s="9">
        <v>80.5</v>
      </c>
      <c r="N5" s="10">
        <v>0.01</v>
      </c>
      <c r="O5" s="9">
        <v>0.91</v>
      </c>
      <c r="P5" s="15">
        <v>6.25</v>
      </c>
      <c r="Q5" s="6" t="s">
        <v>28</v>
      </c>
      <c r="R5" s="9">
        <v>2.1</v>
      </c>
      <c r="S5" s="13">
        <v>4.5297242701053619E-2</v>
      </c>
      <c r="T5" s="13">
        <v>0.87671428918838501</v>
      </c>
      <c r="U5" s="13">
        <v>0.45524099469184875</v>
      </c>
      <c r="V5" s="13">
        <v>3.2034233212471008E-2</v>
      </c>
    </row>
    <row r="6" spans="1:26" s="2" customFormat="1" ht="28.8" x14ac:dyDescent="0.25">
      <c r="A6" s="7" t="s">
        <v>35</v>
      </c>
      <c r="B6" s="8" t="s">
        <v>36</v>
      </c>
      <c r="C6" s="9" t="s">
        <v>37</v>
      </c>
      <c r="D6" s="9" t="s">
        <v>25</v>
      </c>
      <c r="E6" s="9">
        <v>7.23</v>
      </c>
      <c r="F6" s="9">
        <v>0.04</v>
      </c>
      <c r="G6" s="9">
        <v>2.4500000000000002</v>
      </c>
      <c r="H6" s="9">
        <v>1.35</v>
      </c>
      <c r="I6" s="9">
        <v>0.34</v>
      </c>
      <c r="J6" s="9">
        <v>0.01</v>
      </c>
      <c r="K6" s="9">
        <v>0.13</v>
      </c>
      <c r="L6" s="10">
        <v>0.13</v>
      </c>
      <c r="M6" s="9">
        <v>83.2</v>
      </c>
      <c r="N6" s="10">
        <v>0.01</v>
      </c>
      <c r="O6" s="9">
        <v>0.98</v>
      </c>
      <c r="P6" s="15">
        <v>4.05</v>
      </c>
      <c r="Q6" s="6" t="s">
        <v>28</v>
      </c>
      <c r="R6" s="9"/>
      <c r="S6" s="13">
        <v>2.4621885269880295E-2</v>
      </c>
      <c r="T6" s="13">
        <v>0.32708242535591125</v>
      </c>
      <c r="U6" s="13">
        <v>0.33242172002792358</v>
      </c>
      <c r="V6" s="13">
        <v>2.8551293537020683E-2</v>
      </c>
    </row>
    <row r="7" spans="1:26" s="2" customFormat="1" ht="28.8" x14ac:dyDescent="0.25">
      <c r="A7" s="7" t="s">
        <v>38</v>
      </c>
      <c r="B7" s="8" t="s">
        <v>39</v>
      </c>
      <c r="C7" s="9" t="s">
        <v>40</v>
      </c>
      <c r="D7" s="9" t="s">
        <v>25</v>
      </c>
      <c r="E7" s="15">
        <v>11.370166666666668</v>
      </c>
      <c r="F7" s="10">
        <v>2.0399999999999998E-2</v>
      </c>
      <c r="G7" s="10">
        <v>2.4646833333333333</v>
      </c>
      <c r="H7" s="10">
        <v>2.8359000000000001</v>
      </c>
      <c r="I7" s="10">
        <v>0.5424500000000001</v>
      </c>
      <c r="J7" s="11" t="s">
        <v>27</v>
      </c>
      <c r="K7" s="10">
        <v>0.16270000000000001</v>
      </c>
      <c r="L7" s="10">
        <v>0.11099999999999999</v>
      </c>
      <c r="M7" s="15">
        <v>76.774233333333328</v>
      </c>
      <c r="N7" s="10">
        <v>9.1500000000000001E-3</v>
      </c>
      <c r="O7" s="15">
        <v>1.3401000000000003</v>
      </c>
      <c r="P7" s="15">
        <v>3.7607830334921886</v>
      </c>
      <c r="Q7" s="16">
        <v>842.58882500000004</v>
      </c>
      <c r="R7" s="9">
        <v>0.3</v>
      </c>
      <c r="S7" s="13">
        <v>2.2984988987445831E-2</v>
      </c>
      <c r="T7" s="13">
        <v>0.12317750602960587</v>
      </c>
      <c r="U7" s="13">
        <v>0.3610815703868866</v>
      </c>
      <c r="V7" s="13">
        <v>2.5549955666065216E-2</v>
      </c>
    </row>
    <row r="8" spans="1:26" s="2" customFormat="1" ht="28.8" x14ac:dyDescent="0.25">
      <c r="A8" s="7" t="s">
        <v>41</v>
      </c>
      <c r="B8" s="8" t="s">
        <v>42</v>
      </c>
      <c r="C8" s="9" t="s">
        <v>24</v>
      </c>
      <c r="D8" s="9" t="s">
        <v>25</v>
      </c>
      <c r="E8" s="9">
        <v>1.71</v>
      </c>
      <c r="F8" s="9">
        <v>0.03</v>
      </c>
      <c r="G8" s="9">
        <v>0.74</v>
      </c>
      <c r="H8" s="9">
        <v>0.18</v>
      </c>
      <c r="I8" s="9">
        <v>0.08</v>
      </c>
      <c r="J8" s="11" t="s">
        <v>27</v>
      </c>
      <c r="K8" s="9">
        <v>0.04</v>
      </c>
      <c r="L8" s="10">
        <v>0.08</v>
      </c>
      <c r="M8" s="9">
        <v>94.3</v>
      </c>
      <c r="N8" s="11" t="s">
        <v>27</v>
      </c>
      <c r="O8" s="9">
        <v>0.28000000000000003</v>
      </c>
      <c r="P8" s="15">
        <v>3.6</v>
      </c>
      <c r="Q8" s="6" t="s">
        <v>28</v>
      </c>
      <c r="R8" s="9"/>
      <c r="S8" s="13">
        <v>4.9286212772130966E-2</v>
      </c>
      <c r="T8" s="13">
        <v>1.4228059053421021</v>
      </c>
      <c r="U8" s="13">
        <v>0.18648888170719147</v>
      </c>
      <c r="V8" s="13">
        <v>2.4821963161230087E-2</v>
      </c>
    </row>
    <row r="9" spans="1:26" s="2" customFormat="1" ht="28.8" x14ac:dyDescent="0.25">
      <c r="A9" s="7" t="s">
        <v>43</v>
      </c>
      <c r="B9" s="8" t="s">
        <v>44</v>
      </c>
      <c r="C9" s="14" t="s">
        <v>31</v>
      </c>
      <c r="D9" s="9" t="s">
        <v>25</v>
      </c>
      <c r="E9" s="9">
        <v>2.63</v>
      </c>
      <c r="F9" s="9">
        <v>0.02</v>
      </c>
      <c r="G9" s="9">
        <v>1.05</v>
      </c>
      <c r="H9" s="9">
        <v>0.22</v>
      </c>
      <c r="I9" s="9">
        <v>0.09</v>
      </c>
      <c r="J9" s="11" t="s">
        <v>27</v>
      </c>
      <c r="K9" s="9">
        <v>0.05</v>
      </c>
      <c r="L9" s="10">
        <v>0.1</v>
      </c>
      <c r="M9" s="9">
        <v>91.2</v>
      </c>
      <c r="N9" s="11" t="s">
        <v>27</v>
      </c>
      <c r="O9" s="9">
        <v>0.38</v>
      </c>
      <c r="P9" s="15">
        <v>3.54</v>
      </c>
      <c r="Q9" s="6" t="s">
        <v>28</v>
      </c>
      <c r="R9" s="9"/>
      <c r="S9" s="13">
        <v>3.9376147091388702E-2</v>
      </c>
      <c r="T9" s="13">
        <v>0.94811850786209106</v>
      </c>
      <c r="U9" s="13">
        <v>0.23360267281532288</v>
      </c>
      <c r="V9" s="13">
        <v>2.6530006900429726E-2</v>
      </c>
    </row>
    <row r="10" spans="1:26" s="2" customFormat="1" ht="28.8" x14ac:dyDescent="0.25">
      <c r="A10" s="7" t="s">
        <v>45</v>
      </c>
      <c r="B10" s="8" t="s">
        <v>46</v>
      </c>
      <c r="C10" s="9" t="s">
        <v>34</v>
      </c>
      <c r="D10" s="9" t="s">
        <v>25</v>
      </c>
      <c r="E10" s="9">
        <v>2.38</v>
      </c>
      <c r="F10" s="9">
        <v>0.02</v>
      </c>
      <c r="G10" s="9">
        <v>1.22</v>
      </c>
      <c r="H10" s="9">
        <v>0.16</v>
      </c>
      <c r="I10" s="9">
        <v>7.0000000000000007E-2</v>
      </c>
      <c r="J10" s="11" t="s">
        <v>27</v>
      </c>
      <c r="K10" s="9">
        <v>0.04</v>
      </c>
      <c r="L10" s="10">
        <v>0.13</v>
      </c>
      <c r="M10" s="9">
        <v>93.6</v>
      </c>
      <c r="N10" s="11" t="s">
        <v>27</v>
      </c>
      <c r="O10" s="9">
        <v>0.28999999999999998</v>
      </c>
      <c r="P10" s="15">
        <v>2.35</v>
      </c>
      <c r="Q10" s="6" t="s">
        <v>28</v>
      </c>
      <c r="R10" s="9">
        <v>0.4</v>
      </c>
      <c r="S10" s="13">
        <v>1.8871627748012543E-2</v>
      </c>
      <c r="T10" s="13" t="s">
        <v>47</v>
      </c>
      <c r="U10" s="13">
        <v>0.16404719650745392</v>
      </c>
      <c r="V10" s="13" t="s">
        <v>47</v>
      </c>
    </row>
    <row r="11" spans="1:26" s="2" customFormat="1" ht="28.8" x14ac:dyDescent="0.25">
      <c r="A11" s="7" t="s">
        <v>48</v>
      </c>
      <c r="B11" s="8" t="s">
        <v>49</v>
      </c>
      <c r="C11" s="9" t="s">
        <v>37</v>
      </c>
      <c r="D11" s="9" t="s">
        <v>25</v>
      </c>
      <c r="E11" s="9">
        <v>2.8</v>
      </c>
      <c r="F11" s="9">
        <v>0.02</v>
      </c>
      <c r="G11" s="9">
        <v>1.43</v>
      </c>
      <c r="H11" s="9">
        <v>0.21</v>
      </c>
      <c r="I11" s="9">
        <v>0.1</v>
      </c>
      <c r="J11" s="11" t="s">
        <v>27</v>
      </c>
      <c r="K11" s="9">
        <v>0.05</v>
      </c>
      <c r="L11" s="10">
        <v>0.1</v>
      </c>
      <c r="M11" s="15">
        <v>94</v>
      </c>
      <c r="N11" s="11" t="s">
        <v>27</v>
      </c>
      <c r="O11" s="10">
        <v>0.3</v>
      </c>
      <c r="P11" s="15">
        <v>2.46</v>
      </c>
      <c r="Q11" s="6" t="s">
        <v>28</v>
      </c>
      <c r="R11" s="9">
        <v>0.2</v>
      </c>
      <c r="S11" s="13">
        <v>1.7604060471057892E-2</v>
      </c>
      <c r="T11" s="13">
        <v>0.40986669063568115</v>
      </c>
      <c r="U11" s="13">
        <v>0.18641263246536255</v>
      </c>
      <c r="V11" s="13" t="s">
        <v>47</v>
      </c>
    </row>
    <row r="12" spans="1:26" s="2" customFormat="1" ht="28.8" x14ac:dyDescent="0.25">
      <c r="A12" s="7" t="s">
        <v>50</v>
      </c>
      <c r="B12" s="8" t="s">
        <v>51</v>
      </c>
      <c r="C12" s="9" t="s">
        <v>40</v>
      </c>
      <c r="D12" s="9" t="s">
        <v>25</v>
      </c>
      <c r="E12" s="9">
        <v>2.91</v>
      </c>
      <c r="F12" s="9">
        <v>0.02</v>
      </c>
      <c r="G12" s="9">
        <v>1.19</v>
      </c>
      <c r="H12" s="9">
        <v>0.28999999999999998</v>
      </c>
      <c r="I12" s="9">
        <v>0.13</v>
      </c>
      <c r="J12" s="9">
        <v>0.01</v>
      </c>
      <c r="K12" s="9">
        <v>0.05</v>
      </c>
      <c r="L12" s="10">
        <v>0.06</v>
      </c>
      <c r="M12" s="9">
        <v>93.9</v>
      </c>
      <c r="N12" s="11" t="s">
        <v>27</v>
      </c>
      <c r="O12" s="9">
        <v>0.28999999999999998</v>
      </c>
      <c r="P12" s="15">
        <v>1.92</v>
      </c>
      <c r="Q12" s="6" t="s">
        <v>28</v>
      </c>
      <c r="R12" s="9">
        <v>0.1</v>
      </c>
      <c r="S12" s="13">
        <v>8.9745735749602318E-3</v>
      </c>
      <c r="T12" s="13">
        <v>0.1835455447435379</v>
      </c>
      <c r="U12" s="13">
        <v>0.15665796399116516</v>
      </c>
      <c r="V12" s="13">
        <v>2.8322543948888779E-2</v>
      </c>
    </row>
    <row r="13" spans="1:26" s="2" customFormat="1" ht="15.6" x14ac:dyDescent="0.25">
      <c r="A13" s="17" t="s">
        <v>52</v>
      </c>
      <c r="B13" s="7" t="s">
        <v>53</v>
      </c>
      <c r="C13" s="9" t="s">
        <v>24</v>
      </c>
      <c r="D13" s="6" t="s">
        <v>54</v>
      </c>
      <c r="E13" s="18">
        <v>1.1846999999999999</v>
      </c>
      <c r="F13" s="18">
        <v>1.8249999999999999E-2</v>
      </c>
      <c r="G13" s="18">
        <v>1.0359</v>
      </c>
      <c r="H13" s="18">
        <v>0.185</v>
      </c>
      <c r="I13" s="18">
        <v>5.8400000000000001E-2</v>
      </c>
      <c r="J13" s="11" t="s">
        <v>27</v>
      </c>
      <c r="K13" s="19">
        <v>1.9949999999999999E-2</v>
      </c>
      <c r="L13" s="19">
        <v>0.1489</v>
      </c>
      <c r="M13" s="20">
        <v>93.40764999999999</v>
      </c>
      <c r="N13" s="11" t="s">
        <v>27</v>
      </c>
      <c r="O13" s="19">
        <v>0.26985000000000003</v>
      </c>
      <c r="P13" s="19">
        <v>0.7440667094289779</v>
      </c>
      <c r="Q13" s="21">
        <v>334.96494999999999</v>
      </c>
      <c r="R13" s="18"/>
      <c r="S13" s="22"/>
      <c r="T13" s="13"/>
      <c r="U13" s="13"/>
      <c r="V13" s="13"/>
    </row>
    <row r="14" spans="1:26" s="2" customFormat="1" ht="15.6" x14ac:dyDescent="0.25">
      <c r="A14" s="17" t="s">
        <v>55</v>
      </c>
      <c r="B14" s="7" t="s">
        <v>56</v>
      </c>
      <c r="C14" s="14" t="s">
        <v>31</v>
      </c>
      <c r="D14" s="6" t="s">
        <v>54</v>
      </c>
      <c r="E14" s="18">
        <v>4.1740999999999993</v>
      </c>
      <c r="F14" s="18">
        <v>1.3049999999999999E-2</v>
      </c>
      <c r="G14" s="18">
        <v>1.5613000000000001</v>
      </c>
      <c r="H14" s="18">
        <v>0.83875</v>
      </c>
      <c r="I14" s="18">
        <v>0.18995000000000001</v>
      </c>
      <c r="J14" s="18">
        <v>1.6050000000000002E-2</v>
      </c>
      <c r="K14" s="19">
        <v>3.1899999999999998E-2</v>
      </c>
      <c r="L14" s="19">
        <v>0.1164</v>
      </c>
      <c r="M14" s="20">
        <v>87.933500000000009</v>
      </c>
      <c r="N14" s="11" t="s">
        <v>27</v>
      </c>
      <c r="O14" s="19">
        <v>0.74170000000000003</v>
      </c>
      <c r="P14" s="20">
        <v>2.0072392234287548</v>
      </c>
      <c r="Q14" s="21">
        <v>1005.5542499999999</v>
      </c>
      <c r="R14" s="18"/>
      <c r="S14" s="22"/>
      <c r="T14" s="13"/>
      <c r="U14" s="13"/>
      <c r="V14" s="13"/>
    </row>
    <row r="15" spans="1:26" s="2" customFormat="1" ht="15.6" x14ac:dyDescent="0.25">
      <c r="A15" s="17" t="s">
        <v>57</v>
      </c>
      <c r="B15" s="7" t="s">
        <v>58</v>
      </c>
      <c r="C15" s="9" t="s">
        <v>34</v>
      </c>
      <c r="D15" s="6" t="s">
        <v>54</v>
      </c>
      <c r="E15" s="18">
        <v>2.7378499999999999</v>
      </c>
      <c r="F15" s="18">
        <v>2.2200000000000001E-2</v>
      </c>
      <c r="G15" s="18">
        <v>1.7886</v>
      </c>
      <c r="H15" s="18">
        <v>0.44319999999999998</v>
      </c>
      <c r="I15" s="18">
        <v>0.11249999999999999</v>
      </c>
      <c r="J15" s="11" t="s">
        <v>27</v>
      </c>
      <c r="K15" s="19">
        <v>2.9100000000000001E-2</v>
      </c>
      <c r="L15" s="19">
        <v>0.14665</v>
      </c>
      <c r="M15" s="20">
        <v>90.657499999999999</v>
      </c>
      <c r="N15" s="11" t="s">
        <v>27</v>
      </c>
      <c r="O15" s="19">
        <v>0.40329999999999999</v>
      </c>
      <c r="P15" s="20">
        <v>1.3398608606030109</v>
      </c>
      <c r="Q15" s="21">
        <v>309.72884999999997</v>
      </c>
      <c r="R15" s="18"/>
      <c r="S15" s="22"/>
      <c r="T15" s="22"/>
      <c r="U15" s="22"/>
      <c r="V15" s="22"/>
    </row>
    <row r="16" spans="1:26" s="2" customFormat="1" ht="15.6" x14ac:dyDescent="0.25">
      <c r="A16" s="23" t="s">
        <v>59</v>
      </c>
      <c r="B16" s="7" t="s">
        <v>60</v>
      </c>
      <c r="C16" s="9">
        <v>45</v>
      </c>
      <c r="D16" s="6" t="s">
        <v>54</v>
      </c>
      <c r="E16" s="18">
        <v>5.3406000000000002</v>
      </c>
      <c r="F16" s="18">
        <v>2.2699999999999998E-2</v>
      </c>
      <c r="G16" s="18">
        <v>0.9113</v>
      </c>
      <c r="H16" s="18">
        <v>1.2382499999999999</v>
      </c>
      <c r="I16" s="18">
        <v>0.26264999999999999</v>
      </c>
      <c r="J16" s="11" t="s">
        <v>27</v>
      </c>
      <c r="K16" s="19">
        <v>3.8400000000000004E-2</v>
      </c>
      <c r="L16" s="19">
        <v>0.11800000000000001</v>
      </c>
      <c r="M16" s="20">
        <v>87.857600000000005</v>
      </c>
      <c r="N16" s="19">
        <v>5.45E-3</v>
      </c>
      <c r="O16" s="19">
        <v>0.8083499999999999</v>
      </c>
      <c r="P16" s="20">
        <v>1.8443040554308823</v>
      </c>
      <c r="Q16" s="21">
        <v>784.97980000000007</v>
      </c>
      <c r="R16" s="18"/>
      <c r="S16" s="22"/>
      <c r="T16" s="22"/>
      <c r="U16" s="22"/>
      <c r="V16" s="22"/>
      <c r="Y16" s="24"/>
      <c r="Z16" s="24"/>
    </row>
    <row r="17" spans="1:26" s="2" customFormat="1" ht="15.6" x14ac:dyDescent="0.25">
      <c r="A17" s="17" t="s">
        <v>61</v>
      </c>
      <c r="B17" s="17" t="s">
        <v>62</v>
      </c>
      <c r="C17" s="9" t="s">
        <v>40</v>
      </c>
      <c r="D17" s="6" t="s">
        <v>54</v>
      </c>
      <c r="E17" s="11">
        <v>3.66805</v>
      </c>
      <c r="F17" s="11">
        <v>2.9900000000000003E-2</v>
      </c>
      <c r="G17" s="11">
        <v>3.6289499999999997</v>
      </c>
      <c r="H17" s="11">
        <v>0.40590000000000004</v>
      </c>
      <c r="I17" s="11">
        <v>0.1181</v>
      </c>
      <c r="J17" s="11" t="s">
        <v>27</v>
      </c>
      <c r="K17" s="25">
        <v>4.4049999999999999E-2</v>
      </c>
      <c r="L17" s="25">
        <v>0.29949999999999999</v>
      </c>
      <c r="M17" s="26">
        <v>85.263100000000009</v>
      </c>
      <c r="N17" s="11" t="s">
        <v>27</v>
      </c>
      <c r="O17" s="25">
        <v>0.95209999999999995</v>
      </c>
      <c r="P17" s="26">
        <v>3.4016311915654001</v>
      </c>
      <c r="Q17" s="27">
        <v>1614.8525</v>
      </c>
      <c r="R17" s="11"/>
      <c r="S17" s="28"/>
      <c r="T17" s="29"/>
      <c r="U17" s="29"/>
      <c r="V17" s="29"/>
      <c r="Y17" s="24"/>
      <c r="Z17" s="24"/>
    </row>
    <row r="18" spans="1:26" s="2" customFormat="1" ht="15.6" x14ac:dyDescent="0.25">
      <c r="A18" s="7" t="s">
        <v>63</v>
      </c>
      <c r="B18" s="17" t="s">
        <v>64</v>
      </c>
      <c r="C18" s="14" t="s">
        <v>31</v>
      </c>
      <c r="D18" s="30" t="s">
        <v>54</v>
      </c>
      <c r="E18" s="11">
        <v>1.87</v>
      </c>
      <c r="F18" s="11" t="s">
        <v>27</v>
      </c>
      <c r="G18" s="11">
        <v>0.57000000000000006</v>
      </c>
      <c r="H18" s="11">
        <v>0.16999999999999998</v>
      </c>
      <c r="I18" s="11">
        <v>0.06</v>
      </c>
      <c r="J18" s="11" t="s">
        <v>27</v>
      </c>
      <c r="K18" s="25">
        <v>6.0450000000000004E-2</v>
      </c>
      <c r="L18" s="25">
        <v>8.5000000000000006E-2</v>
      </c>
      <c r="M18" s="26">
        <v>93.644999999999996</v>
      </c>
      <c r="N18" s="11" t="s">
        <v>27</v>
      </c>
      <c r="O18" s="25">
        <v>0.21</v>
      </c>
      <c r="P18" s="18">
        <v>0.95793878000452537</v>
      </c>
      <c r="Q18" s="27">
        <v>247.87</v>
      </c>
      <c r="R18" s="11"/>
      <c r="S18" s="27"/>
      <c r="T18" s="6"/>
      <c r="U18" s="6"/>
      <c r="V18" s="6"/>
      <c r="Y18" s="24"/>
      <c r="Z18" s="24"/>
    </row>
    <row r="19" spans="1:26" s="2" customFormat="1" ht="15.6" x14ac:dyDescent="0.25">
      <c r="A19" s="7" t="s">
        <v>65</v>
      </c>
      <c r="B19" s="7" t="s">
        <v>66</v>
      </c>
      <c r="C19" s="9" t="s">
        <v>67</v>
      </c>
      <c r="D19" s="30" t="s">
        <v>54</v>
      </c>
      <c r="E19" s="18">
        <v>1.1000000000000001</v>
      </c>
      <c r="F19" s="11" t="s">
        <v>27</v>
      </c>
      <c r="G19" s="18">
        <v>0.27500000000000002</v>
      </c>
      <c r="H19" s="18">
        <v>4.4999999999999998E-2</v>
      </c>
      <c r="I19" s="18">
        <v>3.5000000000000003E-2</v>
      </c>
      <c r="J19" s="11" t="s">
        <v>27</v>
      </c>
      <c r="K19" s="19">
        <v>6.515E-2</v>
      </c>
      <c r="L19" s="19">
        <v>4.4999999999999998E-2</v>
      </c>
      <c r="M19" s="20">
        <v>96.18</v>
      </c>
      <c r="N19" s="11" t="s">
        <v>27</v>
      </c>
      <c r="O19" s="19">
        <v>0.1</v>
      </c>
      <c r="P19" s="18">
        <v>0.47461824184894397</v>
      </c>
      <c r="Q19" s="20">
        <v>91.094999999999999</v>
      </c>
      <c r="R19" s="18"/>
      <c r="S19" s="20"/>
      <c r="T19" s="31"/>
      <c r="U19" s="32"/>
      <c r="V19" s="32"/>
      <c r="Y19" s="24"/>
      <c r="Z19" s="24"/>
    </row>
    <row r="20" spans="1:26" s="2" customFormat="1" ht="15.6" x14ac:dyDescent="0.25">
      <c r="A20" s="17" t="s">
        <v>68</v>
      </c>
      <c r="B20" s="17" t="s">
        <v>69</v>
      </c>
      <c r="C20" s="9" t="s">
        <v>70</v>
      </c>
      <c r="D20" s="30" t="s">
        <v>54</v>
      </c>
      <c r="E20" s="11">
        <v>1.02</v>
      </c>
      <c r="F20" s="11" t="s">
        <v>27</v>
      </c>
      <c r="G20" s="11">
        <v>0.215</v>
      </c>
      <c r="H20" s="11">
        <v>3.5000000000000003E-2</v>
      </c>
      <c r="I20" s="11">
        <v>0.04</v>
      </c>
      <c r="J20" s="11">
        <v>1.23E-2</v>
      </c>
      <c r="K20" s="25">
        <v>6.4299999999999996E-2</v>
      </c>
      <c r="L20" s="19" t="s">
        <v>71</v>
      </c>
      <c r="M20" s="26">
        <v>96.39</v>
      </c>
      <c r="N20" s="11" t="s">
        <v>27</v>
      </c>
      <c r="O20" s="25">
        <v>0.22</v>
      </c>
      <c r="P20" s="18">
        <v>0.36084274240482728</v>
      </c>
      <c r="Q20" s="27">
        <v>153.23000000000002</v>
      </c>
      <c r="R20" s="11"/>
      <c r="S20" s="27"/>
      <c r="T20" s="33"/>
      <c r="U20" s="34"/>
      <c r="V20" s="34"/>
      <c r="Y20" s="24"/>
      <c r="Z20" s="24"/>
    </row>
    <row r="21" spans="1:26" s="2" customFormat="1" ht="15.6" x14ac:dyDescent="0.25">
      <c r="A21" s="17" t="s">
        <v>72</v>
      </c>
      <c r="B21" s="17" t="s">
        <v>73</v>
      </c>
      <c r="C21" s="9" t="s">
        <v>40</v>
      </c>
      <c r="D21" s="30" t="s">
        <v>54</v>
      </c>
      <c r="E21" s="11">
        <v>0.88749999999999996</v>
      </c>
      <c r="F21" s="11" t="s">
        <v>27</v>
      </c>
      <c r="G21" s="11">
        <v>0.13250000000000001</v>
      </c>
      <c r="H21" s="11">
        <v>1.4999999999999999E-2</v>
      </c>
      <c r="I21" s="11">
        <v>2.5000000000000001E-2</v>
      </c>
      <c r="J21" s="11" t="s">
        <v>27</v>
      </c>
      <c r="K21" s="25">
        <v>6.3774999999999998E-2</v>
      </c>
      <c r="L21" s="19" t="s">
        <v>71</v>
      </c>
      <c r="M21" s="26">
        <v>96.597499999999997</v>
      </c>
      <c r="N21" s="11" t="s">
        <v>27</v>
      </c>
      <c r="O21" s="25">
        <v>7.7500000000000013E-2</v>
      </c>
      <c r="P21" s="18">
        <v>0.31184784659863141</v>
      </c>
      <c r="Q21" s="26">
        <v>55.52</v>
      </c>
      <c r="R21" s="11"/>
      <c r="S21" s="26"/>
      <c r="T21" s="33"/>
      <c r="U21" s="34"/>
      <c r="V21" s="34"/>
    </row>
    <row r="22" spans="1:26" s="2" customFormat="1" ht="15.6" x14ac:dyDescent="0.25">
      <c r="A22" s="17" t="s">
        <v>74</v>
      </c>
      <c r="B22" s="17" t="s">
        <v>75</v>
      </c>
      <c r="C22" s="35" t="s">
        <v>76</v>
      </c>
      <c r="D22" s="30" t="s">
        <v>54</v>
      </c>
      <c r="E22" s="18">
        <v>0.87</v>
      </c>
      <c r="F22" s="11" t="s">
        <v>27</v>
      </c>
      <c r="G22" s="18">
        <v>0.62</v>
      </c>
      <c r="H22" s="18">
        <v>0.13</v>
      </c>
      <c r="I22" s="18">
        <v>0.08</v>
      </c>
      <c r="J22" s="18">
        <v>0.11</v>
      </c>
      <c r="K22" s="19">
        <v>0.11</v>
      </c>
      <c r="L22" s="19" t="s">
        <v>71</v>
      </c>
      <c r="M22" s="20">
        <v>92</v>
      </c>
      <c r="N22" s="11" t="s">
        <v>27</v>
      </c>
      <c r="O22" s="19">
        <v>0.12</v>
      </c>
      <c r="P22" s="18">
        <v>0.83</v>
      </c>
      <c r="Q22" s="21">
        <v>198</v>
      </c>
      <c r="R22" s="26"/>
      <c r="S22" s="33"/>
      <c r="T22" s="34"/>
      <c r="U22" s="34"/>
    </row>
    <row r="23" spans="1:26" s="2" customFormat="1" ht="15.6" x14ac:dyDescent="0.25">
      <c r="A23" s="7" t="s">
        <v>77</v>
      </c>
      <c r="B23" s="17" t="s">
        <v>78</v>
      </c>
      <c r="C23" s="30" t="s">
        <v>79</v>
      </c>
      <c r="D23" s="30" t="s">
        <v>54</v>
      </c>
      <c r="E23" s="11">
        <v>1.63</v>
      </c>
      <c r="F23" s="11">
        <v>3.5000000000000003E-2</v>
      </c>
      <c r="G23" s="11">
        <v>0.69</v>
      </c>
      <c r="H23" s="11">
        <v>0.33</v>
      </c>
      <c r="I23" s="11">
        <v>0.08</v>
      </c>
      <c r="J23" s="11" t="s">
        <v>27</v>
      </c>
      <c r="K23" s="19" t="s">
        <v>71</v>
      </c>
      <c r="L23" s="25" t="s">
        <v>71</v>
      </c>
      <c r="M23" s="26">
        <v>95.47999999999999</v>
      </c>
      <c r="N23" s="11" t="s">
        <v>27</v>
      </c>
      <c r="O23" s="25">
        <v>0.33018871226960594</v>
      </c>
      <c r="P23" s="25">
        <v>0.86661002548862598</v>
      </c>
      <c r="Q23" s="27">
        <v>787</v>
      </c>
      <c r="T23" s="36">
        <v>0.19833000000000001</v>
      </c>
      <c r="V23" s="36">
        <v>4.5560000000000002E-3</v>
      </c>
    </row>
    <row r="24" spans="1:26" s="6" customFormat="1" ht="15.6" x14ac:dyDescent="0.25">
      <c r="A24" s="7" t="s">
        <v>80</v>
      </c>
      <c r="B24" s="7" t="s">
        <v>81</v>
      </c>
      <c r="C24" s="37" t="s">
        <v>76</v>
      </c>
      <c r="D24" s="30" t="s">
        <v>54</v>
      </c>
      <c r="E24" s="18">
        <v>3.8784000000000001</v>
      </c>
      <c r="F24" s="13">
        <v>0.18369999999999997</v>
      </c>
      <c r="G24" s="16">
        <v>17.414200000000001</v>
      </c>
      <c r="H24" s="38"/>
      <c r="I24" s="18">
        <v>0.67094999999999994</v>
      </c>
      <c r="J24" s="13">
        <v>3.2500000000000003E-3</v>
      </c>
      <c r="K24" s="13">
        <v>2.5499999999999995E-2</v>
      </c>
      <c r="L24" s="13">
        <v>0.38070000000000004</v>
      </c>
      <c r="M24" s="16">
        <v>75.937099999999987</v>
      </c>
      <c r="N24" s="13">
        <v>5.3E-3</v>
      </c>
      <c r="O24" s="18">
        <v>0.41310000000000002</v>
      </c>
      <c r="P24" s="18">
        <v>1.8931426167436172</v>
      </c>
      <c r="Q24" s="27">
        <v>251.98525000000001</v>
      </c>
      <c r="R24" s="13"/>
    </row>
    <row r="25" spans="1:26" s="2" customFormat="1" ht="15.6" x14ac:dyDescent="0.25">
      <c r="A25" s="23" t="s">
        <v>82</v>
      </c>
      <c r="B25" s="2" t="s">
        <v>83</v>
      </c>
      <c r="C25" s="6" t="s">
        <v>84</v>
      </c>
      <c r="D25" s="30" t="s">
        <v>54</v>
      </c>
      <c r="E25" s="11">
        <v>6.283353</v>
      </c>
      <c r="F25" s="11">
        <v>1.9716090000000002</v>
      </c>
      <c r="G25" s="39">
        <v>68.812562499999999</v>
      </c>
      <c r="H25" s="11">
        <v>0.35033999999999998</v>
      </c>
      <c r="I25" s="11">
        <v>0.652698</v>
      </c>
      <c r="J25" s="11">
        <v>1.6109499999999999E-2</v>
      </c>
      <c r="K25" s="25">
        <v>0.72501700000000002</v>
      </c>
      <c r="L25" s="25">
        <v>2.2722000000000002</v>
      </c>
      <c r="M25" s="26">
        <v>13.613032499999999</v>
      </c>
      <c r="N25" s="25">
        <v>2.5308000000000001E-2</v>
      </c>
      <c r="O25" s="25">
        <v>0.29735</v>
      </c>
      <c r="P25" s="18">
        <v>3.1241385647338973</v>
      </c>
      <c r="Q25" s="27">
        <v>193.34230000000002</v>
      </c>
    </row>
    <row r="26" spans="1:26" s="2" customFormat="1" ht="15.6" x14ac:dyDescent="0.25">
      <c r="A26" s="23" t="s">
        <v>85</v>
      </c>
      <c r="B26" s="2" t="s">
        <v>86</v>
      </c>
      <c r="C26" s="6" t="s">
        <v>87</v>
      </c>
      <c r="D26" s="6" t="s">
        <v>25</v>
      </c>
      <c r="E26" s="16">
        <v>13.604506875208481</v>
      </c>
      <c r="F26" s="13">
        <v>8.395209580838324E-2</v>
      </c>
      <c r="G26" s="18">
        <v>5.3757564905998203</v>
      </c>
      <c r="H26" s="18">
        <v>2.3851150895140667</v>
      </c>
      <c r="I26" s="18">
        <v>0.42283216783216787</v>
      </c>
      <c r="J26" s="18">
        <v>0.29698216235893704</v>
      </c>
      <c r="K26" s="18">
        <v>0.79851239669421492</v>
      </c>
      <c r="L26" s="18">
        <v>0.22915724895059736</v>
      </c>
      <c r="M26" s="16">
        <v>29.403241367034532</v>
      </c>
      <c r="N26" s="18"/>
      <c r="O26" s="18">
        <v>0.51722790891999171</v>
      </c>
      <c r="P26" s="18"/>
      <c r="Q26" s="27"/>
    </row>
    <row r="27" spans="1:26" s="2" customFormat="1" ht="15.6" x14ac:dyDescent="0.25">
      <c r="A27" s="23" t="s">
        <v>88</v>
      </c>
      <c r="B27" s="2" t="s">
        <v>89</v>
      </c>
      <c r="C27" s="6" t="s">
        <v>90</v>
      </c>
      <c r="D27" s="6" t="s">
        <v>25</v>
      </c>
      <c r="E27" s="16">
        <v>13.906829250213113</v>
      </c>
      <c r="F27" s="13">
        <v>0.11893213572854291</v>
      </c>
      <c r="G27" s="18">
        <v>5.7188898836168303</v>
      </c>
      <c r="H27" s="18">
        <v>2.5658056265984652</v>
      </c>
      <c r="I27" s="18">
        <v>0.46428630193336085</v>
      </c>
      <c r="J27" s="18">
        <v>0.23242082271568984</v>
      </c>
      <c r="K27" s="18">
        <v>0.81952588081774691</v>
      </c>
      <c r="L27" s="18">
        <v>0.29790442363577657</v>
      </c>
      <c r="M27" s="16">
        <v>30.996941972232115</v>
      </c>
      <c r="N27" s="18"/>
      <c r="O27" s="18">
        <v>0.53391268017547533</v>
      </c>
      <c r="P27" s="18">
        <f>AVERAGE(P3:P25)</f>
        <v>2.7120445170335774</v>
      </c>
      <c r="Q27" s="27"/>
    </row>
    <row r="28" spans="1:26" s="2" customFormat="1" ht="15.6" x14ac:dyDescent="0.25">
      <c r="A28" s="23" t="s">
        <v>91</v>
      </c>
      <c r="B28" s="2" t="s">
        <v>92</v>
      </c>
      <c r="C28" s="6" t="s">
        <v>93</v>
      </c>
      <c r="D28" s="6" t="s">
        <v>25</v>
      </c>
      <c r="E28" s="16">
        <v>14.00130499240206</v>
      </c>
      <c r="F28" s="13">
        <v>4.197604790419162E-2</v>
      </c>
      <c r="G28" s="18">
        <v>6.1192121754700093</v>
      </c>
      <c r="H28" s="18">
        <v>2.8308184143222506</v>
      </c>
      <c r="I28" s="18">
        <v>0.48915878239407656</v>
      </c>
      <c r="J28" s="18">
        <v>7.7473607571896613E-2</v>
      </c>
      <c r="K28" s="18">
        <v>0.52533710308829928</v>
      </c>
      <c r="L28" s="18">
        <v>0.16041007426541817</v>
      </c>
      <c r="M28" s="16">
        <v>33.296577073691701</v>
      </c>
      <c r="N28" s="18"/>
      <c r="O28" s="18">
        <v>0.55893983705870076</v>
      </c>
      <c r="P28" s="18"/>
      <c r="Q28" s="27"/>
    </row>
    <row r="29" spans="1:26" s="2" customFormat="1" ht="15.6" x14ac:dyDescent="0.25">
      <c r="A29" s="23" t="s">
        <v>94</v>
      </c>
      <c r="B29" s="2" t="s">
        <v>95</v>
      </c>
      <c r="C29" s="6" t="s">
        <v>87</v>
      </c>
      <c r="D29" s="6" t="s">
        <v>25</v>
      </c>
      <c r="E29" s="16">
        <v>12.300741633001001</v>
      </c>
      <c r="F29" s="13">
        <v>0.10494011976047904</v>
      </c>
      <c r="G29" s="18">
        <v>4.2605729632945382</v>
      </c>
      <c r="H29" s="18">
        <v>2.096010230179028</v>
      </c>
      <c r="I29" s="18">
        <v>0.35650555327025918</v>
      </c>
      <c r="J29" s="18">
        <v>0.20014015289406625</v>
      </c>
      <c r="K29" s="18">
        <v>1.0296607220530667</v>
      </c>
      <c r="L29" s="18">
        <v>0.2749886987407168</v>
      </c>
      <c r="M29" s="16">
        <v>32.045147739409046</v>
      </c>
      <c r="N29" s="18"/>
      <c r="O29" s="18">
        <v>0.59230937956966789</v>
      </c>
      <c r="P29" s="18"/>
      <c r="Q29" s="27"/>
    </row>
    <row r="30" spans="1:26" s="2" customFormat="1" ht="15.6" x14ac:dyDescent="0.25">
      <c r="A30" s="23" t="s">
        <v>96</v>
      </c>
      <c r="B30" s="2" t="s">
        <v>97</v>
      </c>
      <c r="C30" s="6" t="s">
        <v>90</v>
      </c>
      <c r="D30" s="6" t="s">
        <v>25</v>
      </c>
      <c r="E30" s="16">
        <v>13.094337867388161</v>
      </c>
      <c r="F30" s="13">
        <v>6.2964071856287426E-2</v>
      </c>
      <c r="G30" s="18">
        <v>4.6465980304386747</v>
      </c>
      <c r="H30" s="18">
        <v>2.4935294117647056</v>
      </c>
      <c r="I30" s="18">
        <v>0.40625051419169073</v>
      </c>
      <c r="J30" s="18">
        <v>6.4561339643247187E-2</v>
      </c>
      <c r="K30" s="18">
        <v>0.58837755545889525</v>
      </c>
      <c r="L30" s="18">
        <v>0.11457862447529868</v>
      </c>
      <c r="M30" s="16">
        <v>35.146981132075474</v>
      </c>
      <c r="N30" s="18"/>
      <c r="O30" s="18">
        <v>0.59230937956966789</v>
      </c>
      <c r="P30" s="18"/>
      <c r="Q30" s="27"/>
    </row>
    <row r="31" spans="1:26" s="2" customFormat="1" ht="15.6" x14ac:dyDescent="0.25">
      <c r="A31" s="23" t="s">
        <v>98</v>
      </c>
      <c r="B31" s="2" t="s">
        <v>99</v>
      </c>
      <c r="C31" s="6" t="s">
        <v>93</v>
      </c>
      <c r="D31" s="6" t="s">
        <v>25</v>
      </c>
      <c r="E31" s="16">
        <v>13.604506875208481</v>
      </c>
      <c r="F31" s="13">
        <v>7.6956087824351302E-2</v>
      </c>
      <c r="G31" s="18">
        <v>5.1470008952551476</v>
      </c>
      <c r="H31" s="18">
        <v>2.674219948849105</v>
      </c>
      <c r="I31" s="18">
        <v>0.45599547511312227</v>
      </c>
      <c r="J31" s="18">
        <v>3.2280669821623593E-2</v>
      </c>
      <c r="K31" s="18">
        <v>1.0086472379295346</v>
      </c>
      <c r="L31" s="18">
        <v>0.18332579916047789</v>
      </c>
      <c r="M31" s="16">
        <v>34.301998932004274</v>
      </c>
      <c r="N31" s="18"/>
      <c r="O31" s="18">
        <v>0.54225506580321714</v>
      </c>
      <c r="P31" s="18"/>
      <c r="Q31" s="27"/>
    </row>
    <row r="32" spans="1:26" s="2" customFormat="1" ht="15.6" x14ac:dyDescent="0.25">
      <c r="A32" s="23" t="s">
        <v>100</v>
      </c>
      <c r="B32" s="2" t="s">
        <v>101</v>
      </c>
      <c r="C32" s="6" t="s">
        <v>102</v>
      </c>
      <c r="D32" s="6" t="s">
        <v>25</v>
      </c>
      <c r="E32" s="16">
        <v>14.398103109595642</v>
      </c>
      <c r="F32" s="13">
        <v>5.5968063872255495E-2</v>
      </c>
      <c r="G32" s="18">
        <v>5.6759982094897046</v>
      </c>
      <c r="H32" s="18">
        <v>2.7946803069053705</v>
      </c>
      <c r="I32" s="18">
        <v>0.51403126285479239</v>
      </c>
      <c r="J32" s="18">
        <v>4.5192937750273034E-2</v>
      </c>
      <c r="K32" s="18">
        <v>0.92459330143540686</v>
      </c>
      <c r="L32" s="18">
        <v>0.11457862447529868</v>
      </c>
      <c r="M32" s="16">
        <v>33.799288002847995</v>
      </c>
      <c r="N32" s="18"/>
      <c r="O32" s="18">
        <v>0.53391268017547533</v>
      </c>
      <c r="P32" s="18"/>
      <c r="Q32" s="27"/>
    </row>
    <row r="33" spans="1:22" s="2" customFormat="1" ht="15.6" x14ac:dyDescent="0.25">
      <c r="A33" s="23" t="s">
        <v>103</v>
      </c>
      <c r="B33" s="2" t="s">
        <v>104</v>
      </c>
      <c r="C33" s="6" t="s">
        <v>105</v>
      </c>
      <c r="D33" s="6" t="s">
        <v>25</v>
      </c>
      <c r="E33" s="16">
        <v>15.30507023460954</v>
      </c>
      <c r="F33" s="13">
        <v>6.9960079840319378E-2</v>
      </c>
      <c r="G33" s="18">
        <v>6.0906177260519234</v>
      </c>
      <c r="H33" s="18">
        <v>3.0958312020460355</v>
      </c>
      <c r="I33" s="18">
        <v>0.54719457013574668</v>
      </c>
      <c r="J33" s="18">
        <v>3.8736803785948307E-2</v>
      </c>
      <c r="K33" s="18">
        <v>0.98763375380600271</v>
      </c>
      <c r="L33" s="18">
        <v>0.18332579916047789</v>
      </c>
      <c r="M33" s="16">
        <v>33.649544321822717</v>
      </c>
      <c r="N33" s="18"/>
      <c r="O33" s="18">
        <v>0.53391268017547533</v>
      </c>
      <c r="P33" s="18"/>
      <c r="Q33" s="27"/>
    </row>
    <row r="34" spans="1:22" s="2" customFormat="1" ht="15.6" x14ac:dyDescent="0.25">
      <c r="A34" s="23" t="s">
        <v>106</v>
      </c>
      <c r="B34" s="2" t="s">
        <v>107</v>
      </c>
      <c r="C34" s="6" t="s">
        <v>108</v>
      </c>
      <c r="D34" s="6" t="s">
        <v>25</v>
      </c>
      <c r="E34" s="16">
        <v>16.306513101812389</v>
      </c>
      <c r="F34" s="13">
        <v>4.197604790419162E-2</v>
      </c>
      <c r="G34" s="18">
        <v>6.505237242614144</v>
      </c>
      <c r="H34" s="18">
        <v>3.3969820971867004</v>
      </c>
      <c r="I34" s="18">
        <v>0.5886487042369396</v>
      </c>
      <c r="J34" s="18">
        <v>5.810520567892246E-2</v>
      </c>
      <c r="K34" s="18">
        <v>0.98763375380600271</v>
      </c>
      <c r="L34" s="18">
        <v>9.1662899580238946E-2</v>
      </c>
      <c r="M34" s="16">
        <v>32.847346030615881</v>
      </c>
      <c r="N34" s="18"/>
      <c r="O34" s="18">
        <v>0.53391268017547533</v>
      </c>
      <c r="P34" s="18"/>
      <c r="Q34" s="27"/>
    </row>
    <row r="35" spans="1:22" s="2" customFormat="1" ht="15.6" x14ac:dyDescent="0.25">
      <c r="A35" s="23" t="s">
        <v>109</v>
      </c>
      <c r="B35" s="2" t="s">
        <v>110</v>
      </c>
      <c r="C35" s="6" t="s">
        <v>87</v>
      </c>
      <c r="D35" s="6" t="s">
        <v>25</v>
      </c>
      <c r="E35" s="16">
        <v>9.9766383751528842</v>
      </c>
      <c r="F35" s="13">
        <v>0.10494011976047904</v>
      </c>
      <c r="G35" s="18">
        <v>3.5743061772605187</v>
      </c>
      <c r="H35" s="18">
        <v>1.975549872122762</v>
      </c>
      <c r="I35" s="18">
        <v>0.29846976552858911</v>
      </c>
      <c r="J35" s="18">
        <v>5.810520567892246E-2</v>
      </c>
      <c r="K35" s="18">
        <v>0.81952588081774691</v>
      </c>
      <c r="L35" s="18">
        <v>0.18332579916047789</v>
      </c>
      <c r="M35" s="16">
        <v>34.098775364898536</v>
      </c>
      <c r="N35" s="18"/>
      <c r="O35" s="18">
        <v>0.58396699394192608</v>
      </c>
      <c r="P35" s="18"/>
      <c r="Q35" s="27"/>
    </row>
    <row r="36" spans="1:22" s="2" customFormat="1" ht="15.6" x14ac:dyDescent="0.25">
      <c r="A36" s="23" t="s">
        <v>111</v>
      </c>
      <c r="B36" s="2" t="s">
        <v>112</v>
      </c>
      <c r="C36" s="6" t="s">
        <v>90</v>
      </c>
      <c r="D36" s="6" t="s">
        <v>25</v>
      </c>
      <c r="E36" s="16">
        <v>12.999862125199213</v>
      </c>
      <c r="F36" s="13">
        <v>7.6956087824351302E-2</v>
      </c>
      <c r="G36" s="18">
        <v>4.732381378692927</v>
      </c>
      <c r="H36" s="18">
        <v>2.6983120204603583</v>
      </c>
      <c r="I36" s="18">
        <v>0.4311229946524065</v>
      </c>
      <c r="J36" s="18">
        <v>4.5192937750273034E-2</v>
      </c>
      <c r="K36" s="18">
        <v>0.73547194432361895</v>
      </c>
      <c r="L36" s="18">
        <v>6.8747174685179199E-2</v>
      </c>
      <c r="M36" s="16">
        <v>34.045295478818083</v>
      </c>
      <c r="N36" s="18"/>
      <c r="O36" s="18">
        <v>0.56728222268644257</v>
      </c>
      <c r="P36" s="18"/>
      <c r="Q36" s="27"/>
    </row>
    <row r="37" spans="1:22" s="2" customFormat="1" ht="15.6" x14ac:dyDescent="0.25">
      <c r="A37" s="23" t="s">
        <v>113</v>
      </c>
      <c r="B37" s="2" t="s">
        <v>114</v>
      </c>
      <c r="C37" s="6" t="s">
        <v>93</v>
      </c>
      <c r="D37" s="6" t="s">
        <v>25</v>
      </c>
      <c r="E37" s="16">
        <v>16.306513101812389</v>
      </c>
      <c r="F37" s="13">
        <v>9.0948103792415178E-2</v>
      </c>
      <c r="G37" s="18">
        <v>5.8332676812891675</v>
      </c>
      <c r="H37" s="18">
        <v>3.3728900255754475</v>
      </c>
      <c r="I37" s="18">
        <v>0.59693953105717823</v>
      </c>
      <c r="J37" s="18">
        <v>5.1649071714597747E-2</v>
      </c>
      <c r="K37" s="18">
        <v>0.77749891257068293</v>
      </c>
      <c r="L37" s="18">
        <v>0.1374943493703584</v>
      </c>
      <c r="M37" s="16">
        <v>32.30185119259523</v>
      </c>
      <c r="N37" s="18"/>
      <c r="O37" s="18">
        <v>0.54225506580321714</v>
      </c>
      <c r="P37" s="18"/>
      <c r="Q37" s="27"/>
    </row>
    <row r="38" spans="1:22" s="2" customFormat="1" ht="15.6" x14ac:dyDescent="0.25">
      <c r="A38" s="23" t="s">
        <v>115</v>
      </c>
      <c r="B38" s="2" t="s">
        <v>116</v>
      </c>
      <c r="C38" s="6" t="s">
        <v>102</v>
      </c>
      <c r="D38" s="6" t="s">
        <v>25</v>
      </c>
      <c r="E38" s="16">
        <v>17.100109336199548</v>
      </c>
      <c r="F38" s="13">
        <v>7.6956087824351302E-2</v>
      </c>
      <c r="G38" s="18">
        <v>6.3622649955237236</v>
      </c>
      <c r="H38" s="18">
        <v>3.6740409207161124</v>
      </c>
      <c r="I38" s="18">
        <v>0.64668449197860978</v>
      </c>
      <c r="J38" s="18">
        <v>4.5192937750273034E-2</v>
      </c>
      <c r="K38" s="18">
        <v>0.73547194432361895</v>
      </c>
      <c r="L38" s="18">
        <v>9.1662899580238946E-2</v>
      </c>
      <c r="M38" s="16">
        <v>30.301703453186185</v>
      </c>
      <c r="N38" s="18"/>
      <c r="O38" s="18">
        <v>0.51722790891999171</v>
      </c>
      <c r="P38" s="18"/>
      <c r="Q38" s="27"/>
    </row>
    <row r="39" spans="1:22" s="2" customFormat="1" ht="15.6" x14ac:dyDescent="0.25">
      <c r="A39" s="23" t="s">
        <v>117</v>
      </c>
      <c r="B39" s="2" t="s">
        <v>118</v>
      </c>
      <c r="C39" s="6" t="s">
        <v>105</v>
      </c>
      <c r="D39" s="6" t="s">
        <v>25</v>
      </c>
      <c r="E39" s="16">
        <v>18.403874578407027</v>
      </c>
      <c r="F39" s="13">
        <v>9.0948103792415178E-2</v>
      </c>
      <c r="G39" s="18">
        <v>6.8483706356311549</v>
      </c>
      <c r="H39" s="18">
        <v>3.8788235294117648</v>
      </c>
      <c r="I39" s="18">
        <v>0.70472027972027984</v>
      </c>
      <c r="J39" s="18">
        <v>5.1649071714597747E-2</v>
      </c>
      <c r="K39" s="18">
        <v>0.88256633318834288</v>
      </c>
      <c r="L39" s="18">
        <v>9.1662899580238946E-2</v>
      </c>
      <c r="M39" s="16">
        <v>30.697454610181559</v>
      </c>
      <c r="N39" s="18"/>
      <c r="O39" s="18">
        <v>0.53391268017547533</v>
      </c>
      <c r="P39" s="18"/>
      <c r="Q39" s="27"/>
    </row>
    <row r="40" spans="1:22" s="2" customFormat="1" ht="15.6" x14ac:dyDescent="0.25">
      <c r="A40" s="23" t="s">
        <v>119</v>
      </c>
      <c r="B40" s="2" t="s">
        <v>120</v>
      </c>
      <c r="C40" s="6" t="s">
        <v>121</v>
      </c>
      <c r="D40" s="6" t="s">
        <v>25</v>
      </c>
      <c r="E40" s="16">
        <v>19.291946554983138</v>
      </c>
      <c r="F40" s="13">
        <v>8.395209580838324E-2</v>
      </c>
      <c r="G40" s="18">
        <v>7.2058012533572056</v>
      </c>
      <c r="H40" s="18">
        <v>4.0354219948849108</v>
      </c>
      <c r="I40" s="18">
        <v>0.73788358700123413</v>
      </c>
      <c r="J40" s="18">
        <v>5.1649071714597747E-2</v>
      </c>
      <c r="K40" s="18">
        <v>0.63040452370595923</v>
      </c>
      <c r="L40" s="18">
        <v>9.1662899580238946E-2</v>
      </c>
      <c r="M40" s="16">
        <v>29.595768956924179</v>
      </c>
      <c r="N40" s="18"/>
      <c r="O40" s="18">
        <v>0.5088855232922499</v>
      </c>
      <c r="P40" s="18"/>
      <c r="Q40" s="27"/>
    </row>
    <row r="41" spans="1:22" s="2" customFormat="1" ht="15.6" x14ac:dyDescent="0.25">
      <c r="A41" s="23" t="s">
        <v>122</v>
      </c>
      <c r="B41" s="2" t="s">
        <v>123</v>
      </c>
      <c r="C41" s="6" t="s">
        <v>124</v>
      </c>
      <c r="D41" s="6" t="s">
        <v>25</v>
      </c>
      <c r="E41" s="16">
        <v>19.499793187798822</v>
      </c>
      <c r="F41" s="13">
        <v>7.6956087824351302E-2</v>
      </c>
      <c r="G41" s="18">
        <v>7.4631512981199633</v>
      </c>
      <c r="H41" s="18">
        <v>4.2161125319693094</v>
      </c>
      <c r="I41" s="18">
        <v>0.7627560674619499</v>
      </c>
      <c r="J41" s="18">
        <v>4.5192937750273034E-2</v>
      </c>
      <c r="K41" s="18">
        <v>0.77749891257068293</v>
      </c>
      <c r="L41" s="18">
        <v>9.1662899580238946E-2</v>
      </c>
      <c r="M41" s="16">
        <v>28.804266642933428</v>
      </c>
      <c r="N41" s="18"/>
      <c r="O41" s="18">
        <v>0.5088855232922499</v>
      </c>
      <c r="P41" s="18"/>
      <c r="Q41" s="27"/>
    </row>
    <row r="42" spans="1:22" s="2" customFormat="1" ht="15.6" x14ac:dyDescent="0.25">
      <c r="A42" s="40" t="s">
        <v>76</v>
      </c>
      <c r="B42" s="2" t="s">
        <v>125</v>
      </c>
      <c r="C42" s="6">
        <v>200</v>
      </c>
      <c r="D42" s="30" t="s">
        <v>54</v>
      </c>
      <c r="E42" s="39">
        <v>14.269310600444774</v>
      </c>
      <c r="F42" s="11">
        <v>0.25185628742514971</v>
      </c>
      <c r="G42" s="39">
        <v>8.1065264100268575</v>
      </c>
      <c r="H42" s="11">
        <v>4.6497698209718674</v>
      </c>
      <c r="I42" s="11">
        <v>2.0892883587001236</v>
      </c>
      <c r="J42" s="11">
        <v>5.1649071714597747E-2</v>
      </c>
      <c r="K42" s="25">
        <v>0.40439321444106135</v>
      </c>
      <c r="L42" s="25">
        <v>9.1763183435781298E-2</v>
      </c>
      <c r="M42" s="26">
        <v>38.819793520825918</v>
      </c>
      <c r="N42" s="25" t="s">
        <v>126</v>
      </c>
      <c r="O42" s="25">
        <v>0.98</v>
      </c>
      <c r="P42" s="41" t="s">
        <v>76</v>
      </c>
      <c r="Q42" s="27">
        <v>155</v>
      </c>
      <c r="R42" s="16"/>
    </row>
    <row r="43" spans="1:22" s="2" customFormat="1" ht="15.6" x14ac:dyDescent="0.25">
      <c r="A43" s="40"/>
      <c r="B43" s="2" t="s">
        <v>127</v>
      </c>
      <c r="C43" s="38" t="s">
        <v>76</v>
      </c>
      <c r="D43" s="30" t="s">
        <v>54</v>
      </c>
      <c r="E43" s="39">
        <v>1.7036099999999998</v>
      </c>
      <c r="F43" s="11">
        <v>2.4966666666666668E-2</v>
      </c>
      <c r="G43" s="39">
        <v>0.97378999999999993</v>
      </c>
      <c r="H43" s="39">
        <v>0.17418</v>
      </c>
      <c r="I43" s="39">
        <v>5.9619999999999992E-2</v>
      </c>
      <c r="J43" s="39">
        <v>0.01</v>
      </c>
      <c r="K43" s="39">
        <v>4.3249999999999997E-2</v>
      </c>
      <c r="L43" s="11">
        <v>0.10362499999999999</v>
      </c>
      <c r="M43" s="39">
        <v>94.222620000000006</v>
      </c>
      <c r="N43" s="39">
        <v>0.1</v>
      </c>
      <c r="O43" s="39">
        <v>0.31742000000000004</v>
      </c>
      <c r="P43" s="41" t="s">
        <v>76</v>
      </c>
      <c r="Q43" s="39">
        <v>637.73562500000003</v>
      </c>
      <c r="R43" s="16"/>
    </row>
    <row r="44" spans="1:22" s="2" customFormat="1" ht="15.6" x14ac:dyDescent="0.25">
      <c r="A44" s="42" t="s">
        <v>76</v>
      </c>
      <c r="B44" s="43" t="s">
        <v>128</v>
      </c>
      <c r="C44" s="44" t="s">
        <v>76</v>
      </c>
      <c r="D44" s="45" t="s">
        <v>76</v>
      </c>
      <c r="E44" s="46">
        <v>0.2857154761879967</v>
      </c>
      <c r="F44" s="46">
        <v>0.10969655114602855</v>
      </c>
      <c r="G44" s="47">
        <v>8.5174311463805302E-2</v>
      </c>
      <c r="H44" s="46">
        <v>1.0000000000000009E-2</v>
      </c>
      <c r="I44" s="48">
        <v>3.5916333331786392E-2</v>
      </c>
      <c r="J44" s="48">
        <v>1.9629060089571297E-3</v>
      </c>
      <c r="K44" s="46">
        <v>7.2512090945809363E-2</v>
      </c>
      <c r="L44" s="47">
        <v>5.8776724418202739E-2</v>
      </c>
      <c r="M44" s="47">
        <v>0.32513506424253835</v>
      </c>
      <c r="N44" s="46">
        <v>8.4983747219407389E-18</v>
      </c>
      <c r="O44" s="48">
        <v>3.4333322006470608E-2</v>
      </c>
      <c r="P44" s="49" t="s">
        <v>76</v>
      </c>
      <c r="Q44" s="46">
        <v>1.5712839760314852</v>
      </c>
      <c r="R44" s="46"/>
      <c r="S44" s="46"/>
      <c r="T44" s="50"/>
      <c r="U44" s="50"/>
      <c r="V44" s="50"/>
    </row>
    <row r="45" spans="1:22" s="2" customFormat="1" ht="15.6" x14ac:dyDescent="0.25">
      <c r="A45" s="7" t="s">
        <v>129</v>
      </c>
      <c r="B45" s="7"/>
      <c r="I45" s="2" t="s">
        <v>130</v>
      </c>
    </row>
    <row r="46" spans="1:22" s="2" customFormat="1" ht="15.6" x14ac:dyDescent="0.25">
      <c r="A46" s="7" t="s">
        <v>131</v>
      </c>
      <c r="B46" s="7"/>
      <c r="I46" s="2" t="s">
        <v>132</v>
      </c>
    </row>
    <row r="47" spans="1:22" s="2" customFormat="1" ht="15.6" x14ac:dyDescent="0.25">
      <c r="A47" s="7" t="s">
        <v>133</v>
      </c>
      <c r="B47" s="7"/>
      <c r="I47" s="2" t="s">
        <v>134</v>
      </c>
    </row>
    <row r="48" spans="1:22" s="2" customFormat="1" ht="15.6" x14ac:dyDescent="0.25">
      <c r="A48" s="7" t="s">
        <v>135</v>
      </c>
      <c r="B48" s="7"/>
      <c r="I48" s="7" t="s">
        <v>136</v>
      </c>
    </row>
    <row r="49" spans="1:9" s="2" customFormat="1" ht="15.6" x14ac:dyDescent="0.25">
      <c r="A49" s="7" t="s">
        <v>137</v>
      </c>
      <c r="B49" s="7"/>
      <c r="I49" s="2" t="s">
        <v>138</v>
      </c>
    </row>
    <row r="50" spans="1:9" s="2" customFormat="1" ht="15.6" x14ac:dyDescent="0.25">
      <c r="A50" s="7" t="s">
        <v>139</v>
      </c>
      <c r="B50" s="7"/>
      <c r="I50" s="7" t="s">
        <v>140</v>
      </c>
    </row>
    <row r="51" spans="1:9" s="2" customFormat="1" ht="15.6" x14ac:dyDescent="0.25">
      <c r="A51" s="7" t="s">
        <v>141</v>
      </c>
      <c r="B51" s="7"/>
      <c r="I51" s="7" t="s">
        <v>142</v>
      </c>
    </row>
    <row r="52" spans="1:9" s="2" customFormat="1" ht="15.6" x14ac:dyDescent="0.25">
      <c r="A52" s="7" t="s">
        <v>143</v>
      </c>
      <c r="B52" s="7"/>
      <c r="I52" s="7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Shapich, Danny</dc:creator>
  <cp:lastModifiedBy>Shapich, Danny</cp:lastModifiedBy>
  <dcterms:created xsi:type="dcterms:W3CDTF">2021-04-28T12:50:07Z</dcterms:created>
  <dcterms:modified xsi:type="dcterms:W3CDTF">2021-04-28T12:56:30Z</dcterms:modified>
</cp:coreProperties>
</file>